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56f5ef5db529b19/Documents/2023-2024/Schedules/"/>
    </mc:Choice>
  </mc:AlternateContent>
  <xr:revisionPtr revIDLastSave="492" documentId="8_{3521B3C0-F16E-42B8-827A-7ADF9D3927F8}" xr6:coauthVersionLast="47" xr6:coauthVersionMax="47" xr10:uidLastSave="{9B580B61-F96B-4314-9912-DD359E14B377}"/>
  <bookViews>
    <workbookView xWindow="-108" yWindow="-108" windowWidth="23256" windowHeight="13176" xr2:uid="{00000000-000D-0000-FFFF-FFFF00000000}"/>
  </bookViews>
  <sheets>
    <sheet name="Class Schedule" sheetId="2" r:id="rId1"/>
    <sheet name="Class List" sheetId="1" r:id="rId2"/>
  </sheets>
  <definedNames>
    <definedName name="_xlnm._FilterDatabase" localSheetId="0" hidden="1">'Class Schedule'!$B$1:$G$37</definedName>
    <definedName name="Cal_Endtime">0.999305555555556</definedName>
    <definedName name="ColumnTitle2">ClassList[[#Headers],[CLASS]]</definedName>
    <definedName name="ColumnTitleRegion..H2.1">'Class Schedule'!#REF!</definedName>
    <definedName name="CurrentTime">TIME(HOUR(NOW()),MINUTE(NOW()),SECOND(NOW()))</definedName>
    <definedName name="Increment">TIME(0,MinuteInterval,0)</definedName>
    <definedName name="LastRow">MAX(MATCH(9.99E+307,'Class Schedule'!$B:$B),MATCH(REPT("z",255),'Class Schedule'!$B:$B))</definedName>
    <definedName name="MinuteInterval">--LEFT(MinuteText,2)</definedName>
    <definedName name="MinuteText">'Class Schedule'!#REF!</definedName>
    <definedName name="_xlnm.Print_Area" localSheetId="0">'Class Schedule'!$A$1:$G$30</definedName>
    <definedName name="_xlnm.Print_Titles" localSheetId="1">'Class List'!$2:$2</definedName>
    <definedName name="_xlnm.Print_Titles" localSheetId="0">'Class Schedule'!$1:$1</definedName>
    <definedName name="ScheduleStart">'Class Schedule'!#REF!</definedName>
    <definedName name="ThisCol">'Class Schedule'!A$2:INDEX('Class Schedule'!A:A,LastRow,1)</definedName>
    <definedName name="ThisRow">'Class Schedule'!$C1:$G1</definedName>
    <definedName name="ThisWeekday">CHOOSE(WEEKDAY(TODAY()),"Sunday","Monday","Tuesday","Wednesday","Thursday","Friday","Saturday")</definedName>
    <definedName name="Times">ClassSchedule[TIME]</definedName>
    <definedName name="Title1">ClassSchedule[[#Headers],[TIME]]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2" l="1"/>
  <c r="F34" i="2"/>
  <c r="C35" i="2"/>
  <c r="D34" i="2" l="1"/>
  <c r="G35" i="2"/>
  <c r="C34" i="2"/>
  <c r="D35" i="2"/>
  <c r="G33" i="2"/>
  <c r="D33" i="2"/>
  <c r="G34" i="2"/>
  <c r="C33" i="2"/>
  <c r="F35" i="2"/>
  <c r="H10" i="1"/>
  <c r="H9" i="1" l="1"/>
  <c r="H3" i="1" l="1"/>
  <c r="H4" i="1"/>
  <c r="H5" i="1"/>
  <c r="H6" i="1"/>
  <c r="H7" i="1"/>
  <c r="H8" i="1"/>
  <c r="D30" i="2" l="1"/>
  <c r="G30" i="2"/>
  <c r="C30" i="2"/>
  <c r="F30" i="2"/>
  <c r="D31" i="2" l="1"/>
  <c r="G31" i="2"/>
  <c r="C31" i="2"/>
  <c r="F31" i="2"/>
  <c r="G32" i="2" l="1"/>
  <c r="C32" i="2"/>
  <c r="F32" i="2"/>
  <c r="D32" i="2"/>
  <c r="C36" i="2" l="1"/>
  <c r="F36" i="2"/>
  <c r="D36" i="2"/>
  <c r="D37" i="2" l="1"/>
  <c r="G37" i="2"/>
  <c r="C37" i="2"/>
  <c r="F37" i="2"/>
</calcChain>
</file>

<file path=xl/sharedStrings.xml><?xml version="1.0" encoding="utf-8"?>
<sst xmlns="http://schemas.openxmlformats.org/spreadsheetml/2006/main" count="101" uniqueCount="50">
  <si>
    <t>TIME</t>
  </si>
  <si>
    <t>MONDAY</t>
  </si>
  <si>
    <t>TUESDAY</t>
  </si>
  <si>
    <t>WEDNESDAY</t>
  </si>
  <si>
    <t>THURSDAY</t>
  </si>
  <si>
    <t>FRIDAY</t>
  </si>
  <si>
    <t>Daliy Warm Ups</t>
  </si>
  <si>
    <t>Math</t>
  </si>
  <si>
    <t>Snack/Recess</t>
  </si>
  <si>
    <t>Music with Patricia</t>
  </si>
  <si>
    <t>Art with Patti</t>
  </si>
  <si>
    <t>Literacy Block</t>
  </si>
  <si>
    <t>Science</t>
  </si>
  <si>
    <t>Lunch</t>
  </si>
  <si>
    <t>Spanish with Erika</t>
  </si>
  <si>
    <t>Dismissal</t>
  </si>
  <si>
    <t>CLASS LIST</t>
  </si>
  <si>
    <t>Class Schedule</t>
  </si>
  <si>
    <t>CLASS</t>
  </si>
  <si>
    <t>ID</t>
  </si>
  <si>
    <t>DAY</t>
  </si>
  <si>
    <t>LOCATION</t>
  </si>
  <si>
    <t>START TIME</t>
  </si>
  <si>
    <t>END TIME</t>
  </si>
  <si>
    <t>UNIQUE</t>
  </si>
  <si>
    <t>Technical Writing</t>
  </si>
  <si>
    <t>WR-121</t>
  </si>
  <si>
    <t>Building A</t>
  </si>
  <si>
    <t>Public Speaking</t>
  </si>
  <si>
    <t>SP-111</t>
  </si>
  <si>
    <t>Building B</t>
  </si>
  <si>
    <t>Health &amp; Fitness</t>
  </si>
  <si>
    <t>HPE-295</t>
  </si>
  <si>
    <t>Algebra</t>
  </si>
  <si>
    <t>MTH-113</t>
  </si>
  <si>
    <t>Building C</t>
  </si>
  <si>
    <t>Snack</t>
  </si>
  <si>
    <t>PE with Sophie</t>
  </si>
  <si>
    <t xml:space="preserve">        Growth Mindset</t>
  </si>
  <si>
    <t>Recess</t>
  </si>
  <si>
    <t>Technology w/ Myra</t>
  </si>
  <si>
    <t xml:space="preserve">Read Aloud </t>
  </si>
  <si>
    <t xml:space="preserve">Handwriting </t>
  </si>
  <si>
    <t>Handwriting</t>
  </si>
  <si>
    <t xml:space="preserve">Recess  </t>
  </si>
  <si>
    <t>Social Studies</t>
  </si>
  <si>
    <t>Read Aloud</t>
  </si>
  <si>
    <t>Daily Warm Ups</t>
  </si>
  <si>
    <t xml:space="preserve">Growth Mindset </t>
  </si>
  <si>
    <t>Technology with 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</si>
</sst>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;;;@"/>
  </numFmts>
  <fonts count="19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2"/>
      <name val="Arial"/>
      <family val="2"/>
      <scheme val="minor"/>
    </font>
    <font>
      <b/>
      <sz val="20"/>
      <color theme="1" tint="0.34998626667073579"/>
      <name val="Aldhabi"/>
      <charset val="178"/>
    </font>
    <font>
      <sz val="11"/>
      <name val="Arial"/>
      <family val="2"/>
      <scheme val="minor"/>
    </font>
    <font>
      <b/>
      <sz val="11"/>
      <color theme="2"/>
      <name val="Arial"/>
      <family val="2"/>
      <scheme val="minor"/>
    </font>
    <font>
      <b/>
      <sz val="11"/>
      <name val="Arial"/>
      <family val="2"/>
      <scheme val="minor"/>
    </font>
    <font>
      <b/>
      <sz val="11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9">
    <xf numFmtId="0" fontId="0" fillId="0" borderId="0"/>
    <xf numFmtId="0" fontId="2" fillId="2" borderId="1" applyNumberFormat="0" applyProtection="0">
      <alignment horizontal="left" vertical="center" indent="1"/>
    </xf>
    <xf numFmtId="0" fontId="5" fillId="2" borderId="0" applyNumberFormat="0" applyBorder="0" applyProtection="0">
      <alignment horizontal="center" vertical="center"/>
    </xf>
    <xf numFmtId="0" fontId="5" fillId="2" borderId="2" applyProtection="0">
      <alignment horizontal="center"/>
    </xf>
    <xf numFmtId="18" fontId="3" fillId="2" borderId="2" applyAlignment="0" applyProtection="0"/>
    <xf numFmtId="164" fontId="4" fillId="0" borderId="0">
      <alignment horizontal="center" vertical="center"/>
    </xf>
    <xf numFmtId="165" fontId="4" fillId="0" borderId="0">
      <alignment horizontal="center" vertical="center" wrapText="1"/>
    </xf>
    <xf numFmtId="0" fontId="7" fillId="2" borderId="2" applyNumberFormat="0" applyProtection="0">
      <alignment horizontal="right" vertical="center" indent="1"/>
    </xf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2" xfId="3" applyAlignment="1">
      <alignment horizontal="center" vertical="center"/>
    </xf>
    <xf numFmtId="164" fontId="4" fillId="0" borderId="0" xfId="5">
      <alignment horizontal="center" vertical="center"/>
    </xf>
    <xf numFmtId="165" fontId="4" fillId="0" borderId="0" xfId="6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9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5" fillId="9" borderId="0" xfId="2" applyNumberFormat="1" applyFont="1" applyFill="1">
      <alignment horizontal="center" vertical="center"/>
    </xf>
    <xf numFmtId="0" fontId="15" fillId="9" borderId="2" xfId="2" applyFont="1" applyFill="1" applyBorder="1">
      <alignment horizontal="center" vertical="center"/>
    </xf>
    <xf numFmtId="0" fontId="12" fillId="9" borderId="0" xfId="0" applyFont="1" applyFill="1"/>
    <xf numFmtId="0" fontId="1" fillId="10" borderId="0" xfId="0" applyFont="1" applyFill="1" applyAlignment="1">
      <alignment horizontal="center"/>
    </xf>
    <xf numFmtId="0" fontId="10" fillId="5" borderId="0" xfId="6" applyNumberFormat="1" applyFont="1" applyFill="1">
      <alignment horizontal="center" vertical="center" wrapText="1"/>
    </xf>
    <xf numFmtId="0" fontId="10" fillId="10" borderId="3" xfId="6" applyNumberFormat="1" applyFont="1" applyFill="1" applyBorder="1">
      <alignment horizontal="center" vertical="center" wrapText="1"/>
    </xf>
    <xf numFmtId="164" fontId="4" fillId="0" borderId="2" xfId="5" applyBorder="1">
      <alignment horizontal="center" vertical="center"/>
    </xf>
    <xf numFmtId="0" fontId="10" fillId="6" borderId="4" xfId="6" applyNumberFormat="1" applyFont="1" applyFill="1" applyBorder="1">
      <alignment horizontal="center" vertical="center" wrapText="1"/>
    </xf>
    <xf numFmtId="0" fontId="10" fillId="6" borderId="5" xfId="6" applyNumberFormat="1" applyFont="1" applyFill="1" applyBorder="1">
      <alignment horizontal="center" vertical="center" wrapText="1"/>
    </xf>
    <xf numFmtId="0" fontId="10" fillId="6" borderId="6" xfId="6" applyNumberFormat="1" applyFont="1" applyFill="1" applyBorder="1">
      <alignment horizontal="center" vertical="center" wrapText="1"/>
    </xf>
    <xf numFmtId="0" fontId="9" fillId="6" borderId="7" xfId="6" applyNumberFormat="1" applyFont="1" applyFill="1" applyBorder="1">
      <alignment horizontal="center" vertical="center" wrapText="1"/>
    </xf>
    <xf numFmtId="0" fontId="9" fillId="6" borderId="5" xfId="6" applyNumberFormat="1" applyFont="1" applyFill="1" applyBorder="1">
      <alignment horizontal="center" vertical="center" wrapText="1"/>
    </xf>
    <xf numFmtId="0" fontId="9" fillId="6" borderId="6" xfId="6" applyNumberFormat="1" applyFont="1" applyFill="1" applyBorder="1">
      <alignment horizontal="center" vertical="center" wrapText="1"/>
    </xf>
    <xf numFmtId="0" fontId="4" fillId="6" borderId="7" xfId="6" applyNumberFormat="1" applyFill="1" applyBorder="1">
      <alignment horizontal="center" vertical="center" wrapText="1"/>
    </xf>
    <xf numFmtId="0" fontId="17" fillId="6" borderId="5" xfId="0" applyFont="1" applyFill="1" applyBorder="1" applyAlignment="1">
      <alignment horizontal="center"/>
    </xf>
    <xf numFmtId="0" fontId="0" fillId="6" borderId="6" xfId="0" applyFill="1" applyBorder="1"/>
    <xf numFmtId="0" fontId="10" fillId="6" borderId="8" xfId="0" applyFont="1" applyFill="1" applyBorder="1" applyAlignment="1">
      <alignment horizontal="center"/>
    </xf>
    <xf numFmtId="0" fontId="0" fillId="6" borderId="9" xfId="0" applyFill="1" applyBorder="1"/>
    <xf numFmtId="0" fontId="9" fillId="6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3" fillId="6" borderId="7" xfId="0" applyFont="1" applyFill="1" applyBorder="1"/>
    <xf numFmtId="0" fontId="0" fillId="6" borderId="5" xfId="0" applyFill="1" applyBorder="1"/>
    <xf numFmtId="0" fontId="9" fillId="6" borderId="6" xfId="0" applyFont="1" applyFill="1" applyBorder="1" applyAlignment="1">
      <alignment horizontal="center"/>
    </xf>
    <xf numFmtId="0" fontId="13" fillId="6" borderId="7" xfId="6" applyNumberFormat="1" applyFont="1" applyFill="1" applyBorder="1">
      <alignment horizontal="center" vertical="center" wrapText="1"/>
    </xf>
    <xf numFmtId="0" fontId="13" fillId="6" borderId="5" xfId="6" applyNumberFormat="1" applyFont="1" applyFill="1" applyBorder="1">
      <alignment horizontal="center" vertical="center" wrapText="1"/>
    </xf>
    <xf numFmtId="0" fontId="8" fillId="5" borderId="7" xfId="0" applyFont="1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8" fillId="6" borderId="10" xfId="0" applyFont="1" applyFill="1" applyBorder="1" applyAlignment="1">
      <alignment horizontal="center"/>
    </xf>
    <xf numFmtId="0" fontId="0" fillId="6" borderId="2" xfId="0" applyFill="1" applyBorder="1"/>
    <xf numFmtId="0" fontId="0" fillId="6" borderId="11" xfId="0" applyFill="1" applyBorder="1"/>
    <xf numFmtId="0" fontId="13" fillId="5" borderId="7" xfId="0" applyFont="1" applyFill="1" applyBorder="1"/>
    <xf numFmtId="0" fontId="13" fillId="5" borderId="5" xfId="0" applyFont="1" applyFill="1" applyBorder="1"/>
    <xf numFmtId="0" fontId="13" fillId="5" borderId="6" xfId="0" applyFont="1" applyFill="1" applyBorder="1"/>
    <xf numFmtId="0" fontId="0" fillId="0" borderId="3" xfId="0" applyBorder="1" applyAlignment="1">
      <alignment horizontal="left" vertical="center"/>
    </xf>
    <xf numFmtId="0" fontId="13" fillId="5" borderId="7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4" fillId="8" borderId="6" xfId="6" applyNumberFormat="1" applyFill="1" applyBorder="1">
      <alignment horizontal="center" vertical="center" wrapText="1"/>
    </xf>
    <xf numFmtId="0" fontId="14" fillId="8" borderId="7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6" fillId="8" borderId="7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13" fillId="12" borderId="7" xfId="0" applyFont="1" applyFill="1" applyBorder="1"/>
    <xf numFmtId="0" fontId="13" fillId="12" borderId="5" xfId="0" applyFont="1" applyFill="1" applyBorder="1"/>
    <xf numFmtId="0" fontId="0" fillId="12" borderId="6" xfId="0" applyFill="1" applyBorder="1"/>
    <xf numFmtId="0" fontId="10" fillId="12" borderId="7" xfId="0" applyFont="1" applyFill="1" applyBorder="1"/>
    <xf numFmtId="0" fontId="0" fillId="12" borderId="5" xfId="0" applyFill="1" applyBorder="1"/>
    <xf numFmtId="0" fontId="0" fillId="7" borderId="7" xfId="0" applyFill="1" applyBorder="1"/>
    <xf numFmtId="0" fontId="0" fillId="7" borderId="5" xfId="0" applyFill="1" applyBorder="1"/>
    <xf numFmtId="0" fontId="13" fillId="7" borderId="5" xfId="0" applyFont="1" applyFill="1" applyBorder="1" applyAlignment="1">
      <alignment horizontal="center"/>
    </xf>
    <xf numFmtId="0" fontId="12" fillId="7" borderId="6" xfId="0" applyFont="1" applyFill="1" applyBorder="1"/>
    <xf numFmtId="0" fontId="12" fillId="7" borderId="1" xfId="0" applyFont="1" applyFill="1" applyBorder="1"/>
    <xf numFmtId="0" fontId="10" fillId="7" borderId="1" xfId="0" applyFont="1" applyFill="1" applyBorder="1"/>
    <xf numFmtId="0" fontId="13" fillId="7" borderId="12" xfId="0" applyFont="1" applyFill="1" applyBorder="1"/>
    <xf numFmtId="0" fontId="13" fillId="4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/>
    </xf>
    <xf numFmtId="0" fontId="0" fillId="11" borderId="5" xfId="0" applyFill="1" applyBorder="1"/>
    <xf numFmtId="0" fontId="0" fillId="11" borderId="6" xfId="0" applyFill="1" applyBorder="1"/>
    <xf numFmtId="0" fontId="11" fillId="11" borderId="8" xfId="0" applyFont="1" applyFill="1" applyBorder="1" applyAlignment="1">
      <alignment horizontal="center"/>
    </xf>
    <xf numFmtId="0" fontId="0" fillId="11" borderId="13" xfId="0" applyFill="1" applyBorder="1"/>
    <xf numFmtId="0" fontId="0" fillId="11" borderId="9" xfId="0" applyFill="1" applyBorder="1"/>
    <xf numFmtId="0" fontId="9" fillId="6" borderId="8" xfId="0" applyFont="1" applyFill="1" applyBorder="1" applyAlignment="1">
      <alignment horizontal="center"/>
    </xf>
    <xf numFmtId="0" fontId="14" fillId="11" borderId="5" xfId="0" applyFont="1" applyFill="1" applyBorder="1"/>
    <xf numFmtId="0" fontId="14" fillId="11" borderId="5" xfId="0" applyFont="1" applyFill="1" applyBorder="1" applyAlignment="1">
      <alignment horizontal="center"/>
    </xf>
    <xf numFmtId="0" fontId="13" fillId="11" borderId="6" xfId="0" applyFont="1" applyFill="1" applyBorder="1"/>
    <xf numFmtId="0" fontId="14" fillId="10" borderId="7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4" fillId="10" borderId="9" xfId="6" applyNumberFormat="1" applyFill="1" applyBorder="1">
      <alignment horizontal="center" vertical="center" wrapText="1"/>
    </xf>
    <xf numFmtId="0" fontId="16" fillId="10" borderId="7" xfId="0" applyFont="1" applyFill="1" applyBorder="1" applyAlignment="1">
      <alignment horizontal="center"/>
    </xf>
    <xf numFmtId="0" fontId="4" fillId="10" borderId="5" xfId="6" applyNumberFormat="1" applyFill="1" applyBorder="1">
      <alignment horizontal="center" vertical="center" wrapText="1"/>
    </xf>
    <xf numFmtId="0" fontId="14" fillId="10" borderId="6" xfId="0" applyFont="1" applyFill="1" applyBorder="1"/>
    <xf numFmtId="0" fontId="14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13" fillId="10" borderId="1" xfId="6" applyNumberFormat="1" applyFont="1" applyFill="1" applyBorder="1">
      <alignment horizontal="center" vertical="center" wrapText="1"/>
    </xf>
    <xf numFmtId="0" fontId="13" fillId="10" borderId="1" xfId="0" applyFont="1" applyFill="1" applyBorder="1" applyAlignment="1">
      <alignment horizontal="center"/>
    </xf>
    <xf numFmtId="0" fontId="10" fillId="5" borderId="6" xfId="6" applyNumberFormat="1" applyFont="1" applyFill="1" applyBorder="1">
      <alignment horizontal="center" vertical="center" wrapText="1"/>
    </xf>
    <xf numFmtId="0" fontId="2" fillId="2" borderId="0" xfId="1" applyBorder="1">
      <alignment horizontal="left" vertical="center" indent="1"/>
    </xf>
    <xf numFmtId="0" fontId="7" fillId="2" borderId="2" xfId="7">
      <alignment horizontal="right" vertical="center" indent="1"/>
    </xf>
  </cellXfs>
  <cellStyles count="9">
    <cellStyle name="Followed Hyperlink" xfId="8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2" builtinId="19" customBuiltin="1"/>
    <cellStyle name="Hyperlink" xfId="7" builtinId="8" customBuiltin="1"/>
    <cellStyle name="Normal" xfId="0" builtinId="0" customBuiltin="1"/>
    <cellStyle name="Table_Details" xfId="6" xr:uid="{00000000-0005-0000-0000-000007000000}"/>
    <cellStyle name="Time" xfId="5" xr:uid="{00000000-0005-0000-0000-000008000000}"/>
  </cellStyles>
  <dxfs count="47"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color theme="2" tint="-0.499984740745262"/>
      </font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  <fill>
        <patternFill>
          <fgColor indexed="64"/>
          <bgColor rgb="FF231868"/>
        </patternFill>
      </fill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fill>
        <patternFill patternType="solid">
          <fgColor indexed="64"/>
          <bgColor rgb="FF00FFFF"/>
        </patternFill>
      </fill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Class Schedule" defaultPivotStyle="PivotStyleMedium15">
    <tableStyle name="Class Schedule" pivot="0" count="5" xr9:uid="{00000000-0011-0000-FFFF-FFFF00000000}">
      <tableStyleElement type="wholeTable" dxfId="46"/>
      <tableStyleElement type="headerRow" dxfId="45"/>
      <tableStyleElement type="totalRow" dxfId="44"/>
      <tableStyleElement type="lastColumn" dxfId="43"/>
      <tableStyleElement type="firstRowStripe" dxfId="42"/>
    </tableStyle>
    <tableStyle name="Class Schedule Slicer" pivot="0" table="0" count="10" xr9:uid="{00000000-0011-0000-FFFF-FFFF01000000}">
      <tableStyleElement type="wholeTable" dxfId="41"/>
      <tableStyleElement type="headerRow" dxfId="40"/>
    </tableStyle>
  </tableStyles>
  <colors>
    <mruColors>
      <color rgb="FF66FF33"/>
      <color rgb="FFCC0099"/>
      <color rgb="FF00FFFF"/>
      <color rgb="FF078EA9"/>
      <color rgb="FFFFFF99"/>
      <color rgb="FFFF33CC"/>
      <color rgb="FF231868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lass Schedul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5.png"/><Relationship Id="rId21" Type="http://schemas.openxmlformats.org/officeDocument/2006/relationships/image" Target="../media/image20.svg"/><Relationship Id="rId42" Type="http://schemas.openxmlformats.org/officeDocument/2006/relationships/image" Target="../media/image41.png"/><Relationship Id="rId47" Type="http://schemas.openxmlformats.org/officeDocument/2006/relationships/image" Target="../media/image46.svg"/><Relationship Id="rId63" Type="http://schemas.openxmlformats.org/officeDocument/2006/relationships/image" Target="../media/image62.svg"/><Relationship Id="rId68" Type="http://schemas.openxmlformats.org/officeDocument/2006/relationships/image" Target="../media/image67.png"/><Relationship Id="rId16" Type="http://schemas.openxmlformats.org/officeDocument/2006/relationships/image" Target="../media/image15.png"/><Relationship Id="rId11" Type="http://schemas.openxmlformats.org/officeDocument/2006/relationships/image" Target="../media/image10.svg"/><Relationship Id="rId32" Type="http://schemas.openxmlformats.org/officeDocument/2006/relationships/image" Target="../media/image31.png"/><Relationship Id="rId37" Type="http://schemas.openxmlformats.org/officeDocument/2006/relationships/image" Target="../media/image36.svg"/><Relationship Id="rId53" Type="http://schemas.openxmlformats.org/officeDocument/2006/relationships/image" Target="../media/image52.svg"/><Relationship Id="rId58" Type="http://schemas.openxmlformats.org/officeDocument/2006/relationships/image" Target="../media/image57.png"/><Relationship Id="rId74" Type="http://schemas.openxmlformats.org/officeDocument/2006/relationships/image" Target="../media/image73.png"/><Relationship Id="rId79" Type="http://schemas.openxmlformats.org/officeDocument/2006/relationships/image" Target="../media/image78.svg"/><Relationship Id="rId5" Type="http://schemas.openxmlformats.org/officeDocument/2006/relationships/image" Target="../media/image4.svg"/><Relationship Id="rId61" Type="http://schemas.openxmlformats.org/officeDocument/2006/relationships/image" Target="../media/image60.svg"/><Relationship Id="rId19" Type="http://schemas.openxmlformats.org/officeDocument/2006/relationships/image" Target="../media/image18.sv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svg"/><Relationship Id="rId30" Type="http://schemas.openxmlformats.org/officeDocument/2006/relationships/image" Target="../media/image29.png"/><Relationship Id="rId35" Type="http://schemas.openxmlformats.org/officeDocument/2006/relationships/image" Target="../media/image34.svg"/><Relationship Id="rId43" Type="http://schemas.openxmlformats.org/officeDocument/2006/relationships/image" Target="../media/image42.svg"/><Relationship Id="rId48" Type="http://schemas.openxmlformats.org/officeDocument/2006/relationships/image" Target="../media/image47.png"/><Relationship Id="rId56" Type="http://schemas.openxmlformats.org/officeDocument/2006/relationships/image" Target="../media/image55.png"/><Relationship Id="rId64" Type="http://schemas.openxmlformats.org/officeDocument/2006/relationships/image" Target="../media/image63.png"/><Relationship Id="rId69" Type="http://schemas.openxmlformats.org/officeDocument/2006/relationships/image" Target="../media/image68.svg"/><Relationship Id="rId77" Type="http://schemas.openxmlformats.org/officeDocument/2006/relationships/image" Target="../media/image76.svg"/><Relationship Id="rId8" Type="http://schemas.openxmlformats.org/officeDocument/2006/relationships/image" Target="../media/image7.png"/><Relationship Id="rId51" Type="http://schemas.openxmlformats.org/officeDocument/2006/relationships/image" Target="../media/image50.svg"/><Relationship Id="rId72" Type="http://schemas.openxmlformats.org/officeDocument/2006/relationships/image" Target="../media/image71.png"/><Relationship Id="rId80" Type="http://schemas.openxmlformats.org/officeDocument/2006/relationships/image" Target="../media/image79.png"/><Relationship Id="rId3" Type="http://schemas.openxmlformats.org/officeDocument/2006/relationships/image" Target="../media/image2.svg"/><Relationship Id="rId12" Type="http://schemas.openxmlformats.org/officeDocument/2006/relationships/image" Target="../media/image11.png"/><Relationship Id="rId17" Type="http://schemas.openxmlformats.org/officeDocument/2006/relationships/image" Target="../media/image16.svg"/><Relationship Id="rId25" Type="http://schemas.openxmlformats.org/officeDocument/2006/relationships/image" Target="../media/image24.svg"/><Relationship Id="rId33" Type="http://schemas.openxmlformats.org/officeDocument/2006/relationships/image" Target="../media/image32.svg"/><Relationship Id="rId38" Type="http://schemas.openxmlformats.org/officeDocument/2006/relationships/image" Target="../media/image37.png"/><Relationship Id="rId46" Type="http://schemas.openxmlformats.org/officeDocument/2006/relationships/image" Target="../media/image45.png"/><Relationship Id="rId59" Type="http://schemas.openxmlformats.org/officeDocument/2006/relationships/image" Target="../media/image58.svg"/><Relationship Id="rId67" Type="http://schemas.openxmlformats.org/officeDocument/2006/relationships/image" Target="../media/image66.svg"/><Relationship Id="rId20" Type="http://schemas.openxmlformats.org/officeDocument/2006/relationships/image" Target="../media/image19.png"/><Relationship Id="rId41" Type="http://schemas.openxmlformats.org/officeDocument/2006/relationships/image" Target="../media/image40.svg"/><Relationship Id="rId54" Type="http://schemas.openxmlformats.org/officeDocument/2006/relationships/image" Target="../media/image53.png"/><Relationship Id="rId62" Type="http://schemas.openxmlformats.org/officeDocument/2006/relationships/image" Target="../media/image61.png"/><Relationship Id="rId70" Type="http://schemas.openxmlformats.org/officeDocument/2006/relationships/image" Target="../media/image69.png"/><Relationship Id="rId75" Type="http://schemas.openxmlformats.org/officeDocument/2006/relationships/image" Target="../media/image74.svg"/><Relationship Id="rId1" Type="http://schemas.openxmlformats.org/officeDocument/2006/relationships/hyperlink" Target="#'Class List'!A1"/><Relationship Id="rId6" Type="http://schemas.openxmlformats.org/officeDocument/2006/relationships/image" Target="../media/image5.png"/><Relationship Id="rId15" Type="http://schemas.openxmlformats.org/officeDocument/2006/relationships/image" Target="../media/image14.svg"/><Relationship Id="rId23" Type="http://schemas.openxmlformats.org/officeDocument/2006/relationships/image" Target="../media/image22.sv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49" Type="http://schemas.openxmlformats.org/officeDocument/2006/relationships/image" Target="../media/image48.svg"/><Relationship Id="rId57" Type="http://schemas.openxmlformats.org/officeDocument/2006/relationships/image" Target="../media/image56.svg"/><Relationship Id="rId10" Type="http://schemas.openxmlformats.org/officeDocument/2006/relationships/image" Target="../media/image9.png"/><Relationship Id="rId31" Type="http://schemas.openxmlformats.org/officeDocument/2006/relationships/image" Target="../media/image30.svg"/><Relationship Id="rId44" Type="http://schemas.openxmlformats.org/officeDocument/2006/relationships/image" Target="../media/image43.png"/><Relationship Id="rId52" Type="http://schemas.openxmlformats.org/officeDocument/2006/relationships/image" Target="../media/image51.png"/><Relationship Id="rId60" Type="http://schemas.openxmlformats.org/officeDocument/2006/relationships/image" Target="../media/image59.png"/><Relationship Id="rId65" Type="http://schemas.openxmlformats.org/officeDocument/2006/relationships/image" Target="../media/image64.svg"/><Relationship Id="rId73" Type="http://schemas.openxmlformats.org/officeDocument/2006/relationships/image" Target="../media/image72.svg"/><Relationship Id="rId78" Type="http://schemas.openxmlformats.org/officeDocument/2006/relationships/image" Target="../media/image77.png"/><Relationship Id="rId81" Type="http://schemas.openxmlformats.org/officeDocument/2006/relationships/image" Target="../media/image80.svg"/><Relationship Id="rId4" Type="http://schemas.openxmlformats.org/officeDocument/2006/relationships/image" Target="../media/image3.png"/><Relationship Id="rId9" Type="http://schemas.openxmlformats.org/officeDocument/2006/relationships/image" Target="../media/image8.svg"/><Relationship Id="rId13" Type="http://schemas.openxmlformats.org/officeDocument/2006/relationships/image" Target="../media/image12.svg"/><Relationship Id="rId18" Type="http://schemas.openxmlformats.org/officeDocument/2006/relationships/image" Target="../media/image17.png"/><Relationship Id="rId39" Type="http://schemas.openxmlformats.org/officeDocument/2006/relationships/image" Target="../media/image38.svg"/><Relationship Id="rId34" Type="http://schemas.openxmlformats.org/officeDocument/2006/relationships/image" Target="../media/image33.png"/><Relationship Id="rId50" Type="http://schemas.openxmlformats.org/officeDocument/2006/relationships/image" Target="../media/image49.png"/><Relationship Id="rId55" Type="http://schemas.openxmlformats.org/officeDocument/2006/relationships/image" Target="../media/image54.svg"/><Relationship Id="rId76" Type="http://schemas.openxmlformats.org/officeDocument/2006/relationships/image" Target="../media/image75.png"/><Relationship Id="rId7" Type="http://schemas.openxmlformats.org/officeDocument/2006/relationships/image" Target="../media/image6.svg"/><Relationship Id="rId71" Type="http://schemas.openxmlformats.org/officeDocument/2006/relationships/image" Target="../media/image70.svg"/><Relationship Id="rId2" Type="http://schemas.openxmlformats.org/officeDocument/2006/relationships/image" Target="../media/image1.png"/><Relationship Id="rId29" Type="http://schemas.openxmlformats.org/officeDocument/2006/relationships/image" Target="../media/image28.svg"/><Relationship Id="rId24" Type="http://schemas.openxmlformats.org/officeDocument/2006/relationships/image" Target="../media/image23.png"/><Relationship Id="rId40" Type="http://schemas.openxmlformats.org/officeDocument/2006/relationships/image" Target="../media/image39.png"/><Relationship Id="rId45" Type="http://schemas.openxmlformats.org/officeDocument/2006/relationships/image" Target="../media/image44.svg"/><Relationship Id="rId66" Type="http://schemas.openxmlformats.org/officeDocument/2006/relationships/image" Target="../media/image6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lass Schedul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164852</xdr:rowOff>
    </xdr:from>
    <xdr:to>
      <xdr:col>7</xdr:col>
      <xdr:colOff>134471</xdr:colOff>
      <xdr:row>1</xdr:row>
      <xdr:rowOff>109383</xdr:rowOff>
    </xdr:to>
    <xdr:sp macro="" textlink="">
      <xdr:nvSpPr>
        <xdr:cNvPr id="5" name="Arrow: Chevron 4" descr="arrow">
          <a:hlinkClick xmlns:r="http://schemas.openxmlformats.org/officeDocument/2006/relationships" r:id="rId1" tooltip="Select to navigate to Class List worksheet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0848415" y="164852"/>
          <a:ext cx="134471" cy="203823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201930</xdr:colOff>
      <xdr:row>8</xdr:row>
      <xdr:rowOff>49530</xdr:rowOff>
    </xdr:from>
    <xdr:to>
      <xdr:col>4</xdr:col>
      <xdr:colOff>1116330</xdr:colOff>
      <xdr:row>10</xdr:row>
      <xdr:rowOff>201930</xdr:rowOff>
    </xdr:to>
    <xdr:pic>
      <xdr:nvPicPr>
        <xdr:cNvPr id="10" name="Graphic 9" descr="Music notation with solid fill">
          <a:extLst>
            <a:ext uri="{FF2B5EF4-FFF2-40B4-BE49-F238E27FC236}">
              <a16:creationId xmlns:a16="http://schemas.microsoft.com/office/drawing/2014/main" id="{74B29DA6-590F-7E0C-F003-36DC71E5D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307205" y="297370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525780</xdr:colOff>
      <xdr:row>8</xdr:row>
      <xdr:rowOff>22860</xdr:rowOff>
    </xdr:from>
    <xdr:to>
      <xdr:col>3</xdr:col>
      <xdr:colOff>883920</xdr:colOff>
      <xdr:row>9</xdr:row>
      <xdr:rowOff>0</xdr:rowOff>
    </xdr:to>
    <xdr:pic>
      <xdr:nvPicPr>
        <xdr:cNvPr id="18" name="Graphic 17" descr="Pretzel outline">
          <a:extLst>
            <a:ext uri="{FF2B5EF4-FFF2-40B4-BE49-F238E27FC236}">
              <a16:creationId xmlns:a16="http://schemas.microsoft.com/office/drawing/2014/main" id="{B767C482-1533-9FFF-9621-9AD30BF69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063240" y="2941320"/>
          <a:ext cx="358140" cy="358140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200025</xdr:colOff>
      <xdr:row>9</xdr:row>
      <xdr:rowOff>135255</xdr:rowOff>
    </xdr:from>
    <xdr:to>
      <xdr:col>5</xdr:col>
      <xdr:colOff>672465</xdr:colOff>
      <xdr:row>10</xdr:row>
      <xdr:rowOff>226695</xdr:rowOff>
    </xdr:to>
    <xdr:pic>
      <xdr:nvPicPr>
        <xdr:cNvPr id="22" name="Graphic 21" descr="Apple outline">
          <a:extLst>
            <a:ext uri="{FF2B5EF4-FFF2-40B4-BE49-F238E27FC236}">
              <a16:creationId xmlns:a16="http://schemas.microsoft.com/office/drawing/2014/main" id="{8E56F3E7-3675-6AF3-92CE-263D68D75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715000" y="3440430"/>
          <a:ext cx="472440" cy="472440"/>
        </a:xfrm>
        <a:prstGeom prst="rect">
          <a:avLst/>
        </a:prstGeom>
      </xdr:spPr>
    </xdr:pic>
    <xdr:clientData/>
  </xdr:twoCellAnchor>
  <xdr:twoCellAnchor editAs="oneCell">
    <xdr:from>
      <xdr:col>2</xdr:col>
      <xdr:colOff>906780</xdr:colOff>
      <xdr:row>16</xdr:row>
      <xdr:rowOff>76200</xdr:rowOff>
    </xdr:from>
    <xdr:to>
      <xdr:col>3</xdr:col>
      <xdr:colOff>259080</xdr:colOff>
      <xdr:row>18</xdr:row>
      <xdr:rowOff>228600</xdr:rowOff>
    </xdr:to>
    <xdr:pic>
      <xdr:nvPicPr>
        <xdr:cNvPr id="26" name="Graphic 25" descr="Noodles outline">
          <a:extLst>
            <a:ext uri="{FF2B5EF4-FFF2-40B4-BE49-F238E27FC236}">
              <a16:creationId xmlns:a16="http://schemas.microsoft.com/office/drawing/2014/main" id="{6377069A-0A93-D294-E338-B05C8FB67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2034540" y="604266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16</xdr:row>
      <xdr:rowOff>137160</xdr:rowOff>
    </xdr:from>
    <xdr:to>
      <xdr:col>4</xdr:col>
      <xdr:colOff>1181100</xdr:colOff>
      <xdr:row>18</xdr:row>
      <xdr:rowOff>289560</xdr:rowOff>
    </xdr:to>
    <xdr:pic>
      <xdr:nvPicPr>
        <xdr:cNvPr id="28" name="Graphic 27" descr="Lunch Box outline">
          <a:extLst>
            <a:ext uri="{FF2B5EF4-FFF2-40B4-BE49-F238E27FC236}">
              <a16:creationId xmlns:a16="http://schemas.microsoft.com/office/drawing/2014/main" id="{690A47B6-2EFF-10E7-EE3B-45EB476C6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213860" y="610362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1059180</xdr:colOff>
      <xdr:row>16</xdr:row>
      <xdr:rowOff>76200</xdr:rowOff>
    </xdr:from>
    <xdr:to>
      <xdr:col>6</xdr:col>
      <xdr:colOff>563880</xdr:colOff>
      <xdr:row>18</xdr:row>
      <xdr:rowOff>228600</xdr:rowOff>
    </xdr:to>
    <xdr:pic>
      <xdr:nvPicPr>
        <xdr:cNvPr id="30" name="Graphic 29" descr="Taco outline">
          <a:extLst>
            <a:ext uri="{FF2B5EF4-FFF2-40B4-BE49-F238E27FC236}">
              <a16:creationId xmlns:a16="http://schemas.microsoft.com/office/drawing/2014/main" id="{F1C2A790-44F1-2720-B2F6-0EBFF0D41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6416040" y="604266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320040</xdr:colOff>
      <xdr:row>20</xdr:row>
      <xdr:rowOff>167640</xdr:rowOff>
    </xdr:from>
    <xdr:to>
      <xdr:col>2</xdr:col>
      <xdr:colOff>1066800</xdr:colOff>
      <xdr:row>22</xdr:row>
      <xdr:rowOff>152400</xdr:rowOff>
    </xdr:to>
    <xdr:pic>
      <xdr:nvPicPr>
        <xdr:cNvPr id="32" name="Graphic 31" descr="Storytelling with solid fill">
          <a:extLst>
            <a:ext uri="{FF2B5EF4-FFF2-40B4-BE49-F238E27FC236}">
              <a16:creationId xmlns:a16="http://schemas.microsoft.com/office/drawing/2014/main" id="{B8508634-EA7B-6938-64E8-E4DF62B9B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447800" y="7658100"/>
          <a:ext cx="746760" cy="746760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</xdr:colOff>
      <xdr:row>28</xdr:row>
      <xdr:rowOff>30480</xdr:rowOff>
    </xdr:from>
    <xdr:to>
      <xdr:col>2</xdr:col>
      <xdr:colOff>388620</xdr:colOff>
      <xdr:row>28</xdr:row>
      <xdr:rowOff>373380</xdr:rowOff>
    </xdr:to>
    <xdr:pic>
      <xdr:nvPicPr>
        <xdr:cNvPr id="38" name="Graphic 37" descr="Wave Gesture outline">
          <a:extLst>
            <a:ext uri="{FF2B5EF4-FFF2-40B4-BE49-F238E27FC236}">
              <a16:creationId xmlns:a16="http://schemas.microsoft.com/office/drawing/2014/main" id="{4409B1FB-64D3-FBCF-A450-6AE374339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1173480" y="10568940"/>
          <a:ext cx="342900" cy="342900"/>
        </a:xfrm>
        <a:prstGeom prst="rect">
          <a:avLst/>
        </a:prstGeom>
      </xdr:spPr>
    </xdr:pic>
    <xdr:clientData/>
  </xdr:twoCellAnchor>
  <xdr:oneCellAnchor>
    <xdr:from>
      <xdr:col>3</xdr:col>
      <xdr:colOff>60960</xdr:colOff>
      <xdr:row>28</xdr:row>
      <xdr:rowOff>0</xdr:rowOff>
    </xdr:from>
    <xdr:ext cx="342900" cy="342900"/>
    <xdr:pic>
      <xdr:nvPicPr>
        <xdr:cNvPr id="39" name="Graphic 38" descr="Wave Gesture outline">
          <a:extLst>
            <a:ext uri="{FF2B5EF4-FFF2-40B4-BE49-F238E27FC236}">
              <a16:creationId xmlns:a16="http://schemas.microsoft.com/office/drawing/2014/main" id="{F8DF4BD8-9344-4866-8EB3-CA26D40FA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2598420" y="10538460"/>
          <a:ext cx="342900" cy="342900"/>
        </a:xfrm>
        <a:prstGeom prst="rect">
          <a:avLst/>
        </a:prstGeom>
      </xdr:spPr>
    </xdr:pic>
    <xdr:clientData/>
  </xdr:oneCellAnchor>
  <xdr:oneCellAnchor>
    <xdr:from>
      <xdr:col>4</xdr:col>
      <xdr:colOff>68580</xdr:colOff>
      <xdr:row>28</xdr:row>
      <xdr:rowOff>0</xdr:rowOff>
    </xdr:from>
    <xdr:ext cx="342900" cy="342900"/>
    <xdr:pic>
      <xdr:nvPicPr>
        <xdr:cNvPr id="40" name="Graphic 39" descr="Wave Gesture outline">
          <a:extLst>
            <a:ext uri="{FF2B5EF4-FFF2-40B4-BE49-F238E27FC236}">
              <a16:creationId xmlns:a16="http://schemas.microsoft.com/office/drawing/2014/main" id="{71BF3994-E53A-43AB-81E6-D81D74601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4015740" y="10538460"/>
          <a:ext cx="342900" cy="342900"/>
        </a:xfrm>
        <a:prstGeom prst="rect">
          <a:avLst/>
        </a:prstGeom>
      </xdr:spPr>
    </xdr:pic>
    <xdr:clientData/>
  </xdr:oneCellAnchor>
  <xdr:oneCellAnchor>
    <xdr:from>
      <xdr:col>5</xdr:col>
      <xdr:colOff>7620</xdr:colOff>
      <xdr:row>28</xdr:row>
      <xdr:rowOff>15240</xdr:rowOff>
    </xdr:from>
    <xdr:ext cx="342900" cy="342900"/>
    <xdr:pic>
      <xdr:nvPicPr>
        <xdr:cNvPr id="41" name="Graphic 40" descr="Wave Gesture outline">
          <a:extLst>
            <a:ext uri="{FF2B5EF4-FFF2-40B4-BE49-F238E27FC236}">
              <a16:creationId xmlns:a16="http://schemas.microsoft.com/office/drawing/2014/main" id="{9AB3245B-890D-408E-BD67-656AD8709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5364480" y="10553700"/>
          <a:ext cx="342900" cy="342900"/>
        </a:xfrm>
        <a:prstGeom prst="rect">
          <a:avLst/>
        </a:prstGeom>
      </xdr:spPr>
    </xdr:pic>
    <xdr:clientData/>
  </xdr:oneCellAnchor>
  <xdr:oneCellAnchor>
    <xdr:from>
      <xdr:col>6</xdr:col>
      <xdr:colOff>22860</xdr:colOff>
      <xdr:row>28</xdr:row>
      <xdr:rowOff>22860</xdr:rowOff>
    </xdr:from>
    <xdr:ext cx="342900" cy="342900"/>
    <xdr:pic>
      <xdr:nvPicPr>
        <xdr:cNvPr id="42" name="Graphic 41" descr="Wave Gesture outline">
          <a:extLst>
            <a:ext uri="{FF2B5EF4-FFF2-40B4-BE49-F238E27FC236}">
              <a16:creationId xmlns:a16="http://schemas.microsoft.com/office/drawing/2014/main" id="{E341B4BF-0222-4704-9626-B1CF2A0A9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6789420" y="10561320"/>
          <a:ext cx="342900" cy="342900"/>
        </a:xfrm>
        <a:prstGeom prst="rect">
          <a:avLst/>
        </a:prstGeom>
      </xdr:spPr>
    </xdr:pic>
    <xdr:clientData/>
  </xdr:oneCellAnchor>
  <xdr:twoCellAnchor editAs="oneCell">
    <xdr:from>
      <xdr:col>6</xdr:col>
      <xdr:colOff>464820</xdr:colOff>
      <xdr:row>19</xdr:row>
      <xdr:rowOff>243840</xdr:rowOff>
    </xdr:from>
    <xdr:to>
      <xdr:col>6</xdr:col>
      <xdr:colOff>1005840</xdr:colOff>
      <xdr:row>21</xdr:row>
      <xdr:rowOff>22860</xdr:rowOff>
    </xdr:to>
    <xdr:pic>
      <xdr:nvPicPr>
        <xdr:cNvPr id="62" name="Graphic 61" descr="Signature outline">
          <a:extLst>
            <a:ext uri="{FF2B5EF4-FFF2-40B4-BE49-F238E27FC236}">
              <a16:creationId xmlns:a16="http://schemas.microsoft.com/office/drawing/2014/main" id="{6AFFCA69-8DE0-BECD-6F46-2DC74A9E3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tretch>
          <a:fillRect/>
        </a:stretch>
      </xdr:blipFill>
      <xdr:spPr>
        <a:xfrm>
          <a:off x="7231380" y="7353300"/>
          <a:ext cx="541020" cy="541020"/>
        </a:xfrm>
        <a:prstGeom prst="rect">
          <a:avLst/>
        </a:prstGeom>
      </xdr:spPr>
    </xdr:pic>
    <xdr:clientData/>
  </xdr:twoCellAnchor>
  <xdr:twoCellAnchor editAs="oneCell">
    <xdr:from>
      <xdr:col>4</xdr:col>
      <xdr:colOff>386715</xdr:colOff>
      <xdr:row>20</xdr:row>
      <xdr:rowOff>116205</xdr:rowOff>
    </xdr:from>
    <xdr:to>
      <xdr:col>4</xdr:col>
      <xdr:colOff>988695</xdr:colOff>
      <xdr:row>21</xdr:row>
      <xdr:rowOff>337185</xdr:rowOff>
    </xdr:to>
    <xdr:pic>
      <xdr:nvPicPr>
        <xdr:cNvPr id="66" name="Graphic 65" descr="School girl with solid fill">
          <a:extLst>
            <a:ext uri="{FF2B5EF4-FFF2-40B4-BE49-F238E27FC236}">
              <a16:creationId xmlns:a16="http://schemas.microsoft.com/office/drawing/2014/main" id="{CA19EF73-71E8-4EBD-AB7A-A39EACA78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tretch>
          <a:fillRect/>
        </a:stretch>
      </xdr:blipFill>
      <xdr:spPr>
        <a:xfrm>
          <a:off x="4491990" y="7612380"/>
          <a:ext cx="601980" cy="601980"/>
        </a:xfrm>
        <a:prstGeom prst="rect">
          <a:avLst/>
        </a:prstGeom>
      </xdr:spPr>
    </xdr:pic>
    <xdr:clientData/>
  </xdr:twoCellAnchor>
  <xdr:twoCellAnchor editAs="oneCell">
    <xdr:from>
      <xdr:col>3</xdr:col>
      <xdr:colOff>154305</xdr:colOff>
      <xdr:row>24</xdr:row>
      <xdr:rowOff>137160</xdr:rowOff>
    </xdr:from>
    <xdr:to>
      <xdr:col>3</xdr:col>
      <xdr:colOff>878205</xdr:colOff>
      <xdr:row>26</xdr:row>
      <xdr:rowOff>99060</xdr:rowOff>
    </xdr:to>
    <xdr:pic>
      <xdr:nvPicPr>
        <xdr:cNvPr id="74" name="Graphic 73" descr="Constellation outline">
          <a:extLst>
            <a:ext uri="{FF2B5EF4-FFF2-40B4-BE49-F238E27FC236}">
              <a16:creationId xmlns:a16="http://schemas.microsoft.com/office/drawing/2014/main" id="{5AAD5DDD-3637-5FD9-CF09-ACA80DB03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3"/>
            </a:ext>
          </a:extLst>
        </a:blip>
        <a:stretch>
          <a:fillRect/>
        </a:stretch>
      </xdr:blipFill>
      <xdr:spPr>
        <a:xfrm>
          <a:off x="2849880" y="9157335"/>
          <a:ext cx="723900" cy="723900"/>
        </a:xfrm>
        <a:prstGeom prst="rect">
          <a:avLst/>
        </a:prstGeom>
      </xdr:spPr>
    </xdr:pic>
    <xdr:clientData/>
  </xdr:twoCellAnchor>
  <xdr:twoCellAnchor editAs="oneCell">
    <xdr:from>
      <xdr:col>4</xdr:col>
      <xdr:colOff>80010</xdr:colOff>
      <xdr:row>6</xdr:row>
      <xdr:rowOff>41910</xdr:rowOff>
    </xdr:from>
    <xdr:to>
      <xdr:col>4</xdr:col>
      <xdr:colOff>447675</xdr:colOff>
      <xdr:row>7</xdr:row>
      <xdr:rowOff>28575</xdr:rowOff>
    </xdr:to>
    <xdr:pic>
      <xdr:nvPicPr>
        <xdr:cNvPr id="86" name="Graphic 85" descr="Cheese outline">
          <a:extLst>
            <a:ext uri="{FF2B5EF4-FFF2-40B4-BE49-F238E27FC236}">
              <a16:creationId xmlns:a16="http://schemas.microsoft.com/office/drawing/2014/main" id="{164BBD60-FBD5-6084-2C1E-C9875F1BA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tretch>
          <a:fillRect/>
        </a:stretch>
      </xdr:blipFill>
      <xdr:spPr>
        <a:xfrm>
          <a:off x="4185285" y="2204085"/>
          <a:ext cx="367665" cy="367665"/>
        </a:xfrm>
        <a:prstGeom prst="rect">
          <a:avLst/>
        </a:prstGeom>
      </xdr:spPr>
    </xdr:pic>
    <xdr:clientData/>
  </xdr:twoCellAnchor>
  <xdr:twoCellAnchor editAs="oneCell">
    <xdr:from>
      <xdr:col>3</xdr:col>
      <xdr:colOff>230505</xdr:colOff>
      <xdr:row>20</xdr:row>
      <xdr:rowOff>89535</xdr:rowOff>
    </xdr:from>
    <xdr:to>
      <xdr:col>3</xdr:col>
      <xdr:colOff>1038225</xdr:colOff>
      <xdr:row>22</xdr:row>
      <xdr:rowOff>135255</xdr:rowOff>
    </xdr:to>
    <xdr:pic>
      <xdr:nvPicPr>
        <xdr:cNvPr id="90" name="Graphic 89" descr="Typewriter with solid fill">
          <a:extLst>
            <a:ext uri="{FF2B5EF4-FFF2-40B4-BE49-F238E27FC236}">
              <a16:creationId xmlns:a16="http://schemas.microsoft.com/office/drawing/2014/main" id="{E2DE04B2-506A-A203-D1F8-CCB111693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7"/>
            </a:ext>
          </a:extLst>
        </a:blip>
        <a:stretch>
          <a:fillRect/>
        </a:stretch>
      </xdr:blipFill>
      <xdr:spPr>
        <a:xfrm>
          <a:off x="2926080" y="7585710"/>
          <a:ext cx="807720" cy="80772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4</xdr:row>
      <xdr:rowOff>312420</xdr:rowOff>
    </xdr:from>
    <xdr:to>
      <xdr:col>6</xdr:col>
      <xdr:colOff>1036320</xdr:colOff>
      <xdr:row>6</xdr:row>
      <xdr:rowOff>205740</xdr:rowOff>
    </xdr:to>
    <xdr:pic>
      <xdr:nvPicPr>
        <xdr:cNvPr id="94" name="Graphic 93" descr="Abacus with solid fill">
          <a:extLst>
            <a:ext uri="{FF2B5EF4-FFF2-40B4-BE49-F238E27FC236}">
              <a16:creationId xmlns:a16="http://schemas.microsoft.com/office/drawing/2014/main" id="{03F75B7A-A05A-D363-329B-44FE6BB77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9"/>
            </a:ext>
          </a:extLst>
        </a:blip>
        <a:stretch>
          <a:fillRect/>
        </a:stretch>
      </xdr:blipFill>
      <xdr:spPr>
        <a:xfrm>
          <a:off x="7305675" y="1712595"/>
          <a:ext cx="655320" cy="65532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5</xdr:row>
      <xdr:rowOff>36195</xdr:rowOff>
    </xdr:from>
    <xdr:to>
      <xdr:col>5</xdr:col>
      <xdr:colOff>1047750</xdr:colOff>
      <xdr:row>6</xdr:row>
      <xdr:rowOff>340995</xdr:rowOff>
    </xdr:to>
    <xdr:pic>
      <xdr:nvPicPr>
        <xdr:cNvPr id="96" name="Graphic 95" descr="Mathematics outline">
          <a:extLst>
            <a:ext uri="{FF2B5EF4-FFF2-40B4-BE49-F238E27FC236}">
              <a16:creationId xmlns:a16="http://schemas.microsoft.com/office/drawing/2014/main" id="{39FE06EC-7F18-5336-A369-168357103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1"/>
            </a:ext>
          </a:extLst>
        </a:blip>
        <a:stretch>
          <a:fillRect/>
        </a:stretch>
      </xdr:blipFill>
      <xdr:spPr>
        <a:xfrm>
          <a:off x="5876925" y="1817370"/>
          <a:ext cx="685800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320040</xdr:colOff>
      <xdr:row>3</xdr:row>
      <xdr:rowOff>342900</xdr:rowOff>
    </xdr:from>
    <xdr:to>
      <xdr:col>3</xdr:col>
      <xdr:colOff>1091565</xdr:colOff>
      <xdr:row>5</xdr:row>
      <xdr:rowOff>352425</xdr:rowOff>
    </xdr:to>
    <xdr:pic>
      <xdr:nvPicPr>
        <xdr:cNvPr id="100" name="Graphic 99" descr="Trigonometry with solid fill">
          <a:extLst>
            <a:ext uri="{FF2B5EF4-FFF2-40B4-BE49-F238E27FC236}">
              <a16:creationId xmlns:a16="http://schemas.microsoft.com/office/drawing/2014/main" id="{5AEC96E3-C076-B307-CCDE-B78C7FCFC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3"/>
            </a:ext>
          </a:extLst>
        </a:blip>
        <a:stretch>
          <a:fillRect/>
        </a:stretch>
      </xdr:blipFill>
      <xdr:spPr>
        <a:xfrm>
          <a:off x="3015615" y="1362075"/>
          <a:ext cx="771525" cy="771525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14</xdr:row>
      <xdr:rowOff>0</xdr:rowOff>
    </xdr:from>
    <xdr:ext cx="281940" cy="281940"/>
    <xdr:pic>
      <xdr:nvPicPr>
        <xdr:cNvPr id="54" name="Graphic 53" descr="Right Brain outline">
          <a:extLst>
            <a:ext uri="{FF2B5EF4-FFF2-40B4-BE49-F238E27FC236}">
              <a16:creationId xmlns:a16="http://schemas.microsoft.com/office/drawing/2014/main" id="{5FDFE0BD-2F86-4768-9CAA-F270584BC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5"/>
            </a:ext>
          </a:extLst>
        </a:blip>
        <a:stretch>
          <a:fillRect/>
        </a:stretch>
      </xdr:blipFill>
      <xdr:spPr>
        <a:xfrm>
          <a:off x="6766560" y="5204460"/>
          <a:ext cx="281940" cy="281940"/>
        </a:xfrm>
        <a:prstGeom prst="rect">
          <a:avLst/>
        </a:prstGeom>
      </xdr:spPr>
    </xdr:pic>
    <xdr:clientData/>
  </xdr:oneCellAnchor>
  <xdr:twoCellAnchor editAs="oneCell">
    <xdr:from>
      <xdr:col>6</xdr:col>
      <xdr:colOff>247650</xdr:colOff>
      <xdr:row>24</xdr:row>
      <xdr:rowOff>169545</xdr:rowOff>
    </xdr:from>
    <xdr:to>
      <xdr:col>6</xdr:col>
      <xdr:colOff>1162050</xdr:colOff>
      <xdr:row>26</xdr:row>
      <xdr:rowOff>321945</xdr:rowOff>
    </xdr:to>
    <xdr:pic>
      <xdr:nvPicPr>
        <xdr:cNvPr id="21" name="Graphic 20" descr="Thought outline">
          <a:extLst>
            <a:ext uri="{FF2B5EF4-FFF2-40B4-BE49-F238E27FC236}">
              <a16:creationId xmlns:a16="http://schemas.microsoft.com/office/drawing/2014/main" id="{E3678950-6DB7-03C0-008A-7B586CD77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7"/>
            </a:ext>
          </a:extLst>
        </a:blip>
        <a:stretch>
          <a:fillRect/>
        </a:stretch>
      </xdr:blipFill>
      <xdr:spPr>
        <a:xfrm>
          <a:off x="7172325" y="918972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24</xdr:row>
      <xdr:rowOff>209550</xdr:rowOff>
    </xdr:from>
    <xdr:to>
      <xdr:col>2</xdr:col>
      <xdr:colOff>1070610</xdr:colOff>
      <xdr:row>26</xdr:row>
      <xdr:rowOff>156210</xdr:rowOff>
    </xdr:to>
    <xdr:pic>
      <xdr:nvPicPr>
        <xdr:cNvPr id="9" name="Graphic 8" descr="Microscope outline">
          <a:extLst>
            <a:ext uri="{FF2B5EF4-FFF2-40B4-BE49-F238E27FC236}">
              <a16:creationId xmlns:a16="http://schemas.microsoft.com/office/drawing/2014/main" id="{8692D29D-CA08-48D3-AA99-A4004E9B0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9"/>
            </a:ext>
          </a:extLst>
        </a:blip>
        <a:stretch>
          <a:fillRect/>
        </a:stretch>
      </xdr:blipFill>
      <xdr:spPr>
        <a:xfrm>
          <a:off x="1495425" y="9229725"/>
          <a:ext cx="708660" cy="70866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361950</xdr:colOff>
      <xdr:row>27</xdr:row>
      <xdr:rowOff>361950</xdr:rowOff>
    </xdr:to>
    <xdr:pic>
      <xdr:nvPicPr>
        <xdr:cNvPr id="15" name="Graphic 14" descr="Right Brain outline">
          <a:extLst>
            <a:ext uri="{FF2B5EF4-FFF2-40B4-BE49-F238E27FC236}">
              <a16:creationId xmlns:a16="http://schemas.microsoft.com/office/drawing/2014/main" id="{6AD6EF19-30CA-8E05-DD0D-13C69E2A7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5"/>
            </a:ext>
          </a:extLst>
        </a:blip>
        <a:stretch>
          <a:fillRect/>
        </a:stretch>
      </xdr:blipFill>
      <xdr:spPr>
        <a:xfrm>
          <a:off x="1133475" y="10163175"/>
          <a:ext cx="361950" cy="36195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13</xdr:row>
      <xdr:rowOff>0</xdr:rowOff>
    </xdr:from>
    <xdr:ext cx="409575" cy="409575"/>
    <xdr:pic>
      <xdr:nvPicPr>
        <xdr:cNvPr id="34" name="Graphic 33" descr="Blueberry with solid fill">
          <a:extLst>
            <a:ext uri="{FF2B5EF4-FFF2-40B4-BE49-F238E27FC236}">
              <a16:creationId xmlns:a16="http://schemas.microsoft.com/office/drawing/2014/main" id="{E8CE55E3-449B-493F-A54E-361C47F3B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1"/>
            </a:ext>
          </a:extLst>
        </a:blip>
        <a:stretch>
          <a:fillRect/>
        </a:stretch>
      </xdr:blipFill>
      <xdr:spPr>
        <a:xfrm>
          <a:off x="2695575" y="4067175"/>
          <a:ext cx="409575" cy="409575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14</xdr:row>
      <xdr:rowOff>0</xdr:rowOff>
    </xdr:from>
    <xdr:ext cx="409575" cy="409575"/>
    <xdr:pic>
      <xdr:nvPicPr>
        <xdr:cNvPr id="35" name="Graphic 34" descr="Blueberry with solid fill">
          <a:extLst>
            <a:ext uri="{FF2B5EF4-FFF2-40B4-BE49-F238E27FC236}">
              <a16:creationId xmlns:a16="http://schemas.microsoft.com/office/drawing/2014/main" id="{504EAAF9-8FE6-4B95-A923-F0E18B979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1"/>
            </a:ext>
          </a:extLst>
        </a:blip>
        <a:stretch>
          <a:fillRect/>
        </a:stretch>
      </xdr:blipFill>
      <xdr:spPr>
        <a:xfrm>
          <a:off x="2695575" y="4448175"/>
          <a:ext cx="409575" cy="409575"/>
        </a:xfrm>
        <a:prstGeom prst="rect">
          <a:avLst/>
        </a:prstGeom>
      </xdr:spPr>
    </xdr:pic>
    <xdr:clientData/>
  </xdr:oneCellAnchor>
  <xdr:twoCellAnchor editAs="oneCell">
    <xdr:from>
      <xdr:col>3</xdr:col>
      <xdr:colOff>228600</xdr:colOff>
      <xdr:row>12</xdr:row>
      <xdr:rowOff>266700</xdr:rowOff>
    </xdr:from>
    <xdr:to>
      <xdr:col>3</xdr:col>
      <xdr:colOff>1143000</xdr:colOff>
      <xdr:row>15</xdr:row>
      <xdr:rowOff>38100</xdr:rowOff>
    </xdr:to>
    <xdr:pic>
      <xdr:nvPicPr>
        <xdr:cNvPr id="43" name="Graphic 42" descr="Sports Field outline">
          <a:extLst>
            <a:ext uri="{FF2B5EF4-FFF2-40B4-BE49-F238E27FC236}">
              <a16:creationId xmlns:a16="http://schemas.microsoft.com/office/drawing/2014/main" id="{0975099B-405B-1834-0B4E-B54DAF9E7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3"/>
            </a:ext>
          </a:extLst>
        </a:blip>
        <a:stretch>
          <a:fillRect/>
        </a:stretch>
      </xdr:blipFill>
      <xdr:spPr>
        <a:xfrm>
          <a:off x="2924175" y="471487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4</xdr:row>
      <xdr:rowOff>76200</xdr:rowOff>
    </xdr:from>
    <xdr:to>
      <xdr:col>4</xdr:col>
      <xdr:colOff>1076325</xdr:colOff>
      <xdr:row>5</xdr:row>
      <xdr:rowOff>333375</xdr:rowOff>
    </xdr:to>
    <xdr:pic>
      <xdr:nvPicPr>
        <xdr:cNvPr id="47" name="Graphic 46" descr="Pyramid Shape outline">
          <a:extLst>
            <a:ext uri="{FF2B5EF4-FFF2-40B4-BE49-F238E27FC236}">
              <a16:creationId xmlns:a16="http://schemas.microsoft.com/office/drawing/2014/main" id="{5B136D92-9B57-6037-797D-C7B2636EA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5"/>
            </a:ext>
          </a:extLst>
        </a:blip>
        <a:stretch>
          <a:fillRect/>
        </a:stretch>
      </xdr:blipFill>
      <xdr:spPr>
        <a:xfrm>
          <a:off x="4543425" y="1476375"/>
          <a:ext cx="638175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1019175</xdr:colOff>
      <xdr:row>11</xdr:row>
      <xdr:rowOff>19050</xdr:rowOff>
    </xdr:from>
    <xdr:to>
      <xdr:col>5</xdr:col>
      <xdr:colOff>0</xdr:colOff>
      <xdr:row>12</xdr:row>
      <xdr:rowOff>28575</xdr:rowOff>
    </xdr:to>
    <xdr:pic>
      <xdr:nvPicPr>
        <xdr:cNvPr id="58" name="Graphic 57" descr="Playground outline">
          <a:extLst>
            <a:ext uri="{FF2B5EF4-FFF2-40B4-BE49-F238E27FC236}">
              <a16:creationId xmlns:a16="http://schemas.microsoft.com/office/drawing/2014/main" id="{AB9A59C6-4278-1C0E-0875-DAB9C8A8E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7"/>
            </a:ext>
          </a:extLst>
        </a:blip>
        <a:stretch>
          <a:fillRect/>
        </a:stretch>
      </xdr:blipFill>
      <xdr:spPr>
        <a:xfrm>
          <a:off x="5124450" y="4086225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12</xdr:row>
      <xdr:rowOff>133350</xdr:rowOff>
    </xdr:from>
    <xdr:to>
      <xdr:col>4</xdr:col>
      <xdr:colOff>723900</xdr:colOff>
      <xdr:row>13</xdr:row>
      <xdr:rowOff>76200</xdr:rowOff>
    </xdr:to>
    <xdr:pic>
      <xdr:nvPicPr>
        <xdr:cNvPr id="12" name="Graphic 11" descr="Monitor with solid fill">
          <a:extLst>
            <a:ext uri="{FF2B5EF4-FFF2-40B4-BE49-F238E27FC236}">
              <a16:creationId xmlns:a16="http://schemas.microsoft.com/office/drawing/2014/main" id="{B9EF5D4E-83B2-6469-7FCD-C39F69B89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9"/>
            </a:ext>
          </a:extLst>
        </a:blip>
        <a:stretch>
          <a:fillRect/>
        </a:stretch>
      </xdr:blipFill>
      <xdr:spPr>
        <a:xfrm>
          <a:off x="4505325" y="458152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12</xdr:row>
      <xdr:rowOff>123825</xdr:rowOff>
    </xdr:from>
    <xdr:to>
      <xdr:col>2</xdr:col>
      <xdr:colOff>1304925</xdr:colOff>
      <xdr:row>14</xdr:row>
      <xdr:rowOff>276225</xdr:rowOff>
    </xdr:to>
    <xdr:pic>
      <xdr:nvPicPr>
        <xdr:cNvPr id="14" name="Graphic 13" descr="Drawing Figure outline">
          <a:extLst>
            <a:ext uri="{FF2B5EF4-FFF2-40B4-BE49-F238E27FC236}">
              <a16:creationId xmlns:a16="http://schemas.microsoft.com/office/drawing/2014/main" id="{1445D859-9CF0-4185-B73A-5D02DFD50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1"/>
            </a:ext>
          </a:extLst>
        </a:blip>
        <a:stretch>
          <a:fillRect/>
        </a:stretch>
      </xdr:blipFill>
      <xdr:spPr>
        <a:xfrm>
          <a:off x="1524000" y="45720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26</xdr:row>
      <xdr:rowOff>371475</xdr:rowOff>
    </xdr:from>
    <xdr:to>
      <xdr:col>3</xdr:col>
      <xdr:colOff>1352550</xdr:colOff>
      <xdr:row>28</xdr:row>
      <xdr:rowOff>38100</xdr:rowOff>
    </xdr:to>
    <xdr:pic>
      <xdr:nvPicPr>
        <xdr:cNvPr id="17" name="Graphic 16" descr="Books on shelf outline">
          <a:extLst>
            <a:ext uri="{FF2B5EF4-FFF2-40B4-BE49-F238E27FC236}">
              <a16:creationId xmlns:a16="http://schemas.microsoft.com/office/drawing/2014/main" id="{A6D7DEBC-DC46-12A4-5E7F-70A3DFA8F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3"/>
            </a:ext>
          </a:extLst>
        </a:blip>
        <a:stretch>
          <a:fillRect/>
        </a:stretch>
      </xdr:blipFill>
      <xdr:spPr>
        <a:xfrm>
          <a:off x="3619500" y="10153650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914400</xdr:colOff>
      <xdr:row>26</xdr:row>
      <xdr:rowOff>352425</xdr:rowOff>
    </xdr:from>
    <xdr:to>
      <xdr:col>4</xdr:col>
      <xdr:colOff>1304925</xdr:colOff>
      <xdr:row>27</xdr:row>
      <xdr:rowOff>361950</xdr:rowOff>
    </xdr:to>
    <xdr:pic>
      <xdr:nvPicPr>
        <xdr:cNvPr id="25" name="Graphic 24" descr="Signature with solid fill">
          <a:extLst>
            <a:ext uri="{FF2B5EF4-FFF2-40B4-BE49-F238E27FC236}">
              <a16:creationId xmlns:a16="http://schemas.microsoft.com/office/drawing/2014/main" id="{2DF6DAEE-F886-1E62-1998-ED57EF391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5"/>
            </a:ext>
          </a:extLst>
        </a:blip>
        <a:stretch>
          <a:fillRect/>
        </a:stretch>
      </xdr:blipFill>
      <xdr:spPr>
        <a:xfrm>
          <a:off x="5019675" y="10134600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5</xdr:col>
      <xdr:colOff>1019175</xdr:colOff>
      <xdr:row>27</xdr:row>
      <xdr:rowOff>38100</xdr:rowOff>
    </xdr:from>
    <xdr:to>
      <xdr:col>5</xdr:col>
      <xdr:colOff>1371600</xdr:colOff>
      <xdr:row>28</xdr:row>
      <xdr:rowOff>9525</xdr:rowOff>
    </xdr:to>
    <xdr:pic>
      <xdr:nvPicPr>
        <xdr:cNvPr id="29" name="Graphic 28" descr="Signature with solid fill">
          <a:extLst>
            <a:ext uri="{FF2B5EF4-FFF2-40B4-BE49-F238E27FC236}">
              <a16:creationId xmlns:a16="http://schemas.microsoft.com/office/drawing/2014/main" id="{54C1243F-B849-E718-0689-64D245D3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7"/>
            </a:ext>
          </a:extLst>
        </a:blip>
        <a:stretch>
          <a:fillRect/>
        </a:stretch>
      </xdr:blipFill>
      <xdr:spPr>
        <a:xfrm>
          <a:off x="6534150" y="10201275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11</xdr:row>
      <xdr:rowOff>1</xdr:rowOff>
    </xdr:from>
    <xdr:to>
      <xdr:col>3</xdr:col>
      <xdr:colOff>447674</xdr:colOff>
      <xdr:row>11</xdr:row>
      <xdr:rowOff>342900</xdr:rowOff>
    </xdr:to>
    <xdr:pic>
      <xdr:nvPicPr>
        <xdr:cNvPr id="36" name="Graphic 35" descr="Playground outline">
          <a:extLst>
            <a:ext uri="{FF2B5EF4-FFF2-40B4-BE49-F238E27FC236}">
              <a16:creationId xmlns:a16="http://schemas.microsoft.com/office/drawing/2014/main" id="{98670DDD-DB7D-0025-753F-86CC073AD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7"/>
            </a:ext>
          </a:extLst>
        </a:blip>
        <a:stretch>
          <a:fillRect/>
        </a:stretch>
      </xdr:blipFill>
      <xdr:spPr>
        <a:xfrm>
          <a:off x="2800350" y="4067176"/>
          <a:ext cx="342899" cy="342899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12</xdr:row>
      <xdr:rowOff>57150</xdr:rowOff>
    </xdr:from>
    <xdr:to>
      <xdr:col>5</xdr:col>
      <xdr:colOff>1133475</xdr:colOff>
      <xdr:row>14</xdr:row>
      <xdr:rowOff>209550</xdr:rowOff>
    </xdr:to>
    <xdr:pic>
      <xdr:nvPicPr>
        <xdr:cNvPr id="44" name="Graphic 43" descr="Typewriter with solid fill">
          <a:extLst>
            <a:ext uri="{FF2B5EF4-FFF2-40B4-BE49-F238E27FC236}">
              <a16:creationId xmlns:a16="http://schemas.microsoft.com/office/drawing/2014/main" id="{43331D7B-5B35-6659-9533-B488024F2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7"/>
            </a:ext>
          </a:extLst>
        </a:blip>
        <a:stretch>
          <a:fillRect/>
        </a:stretch>
      </xdr:blipFill>
      <xdr:spPr>
        <a:xfrm>
          <a:off x="5734050" y="45053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23</xdr:row>
      <xdr:rowOff>200025</xdr:rowOff>
    </xdr:from>
    <xdr:to>
      <xdr:col>5</xdr:col>
      <xdr:colOff>1076325</xdr:colOff>
      <xdr:row>25</xdr:row>
      <xdr:rowOff>352425</xdr:rowOff>
    </xdr:to>
    <xdr:pic>
      <xdr:nvPicPr>
        <xdr:cNvPr id="48" name="Graphic 47" descr="Globe outline">
          <a:extLst>
            <a:ext uri="{FF2B5EF4-FFF2-40B4-BE49-F238E27FC236}">
              <a16:creationId xmlns:a16="http://schemas.microsoft.com/office/drawing/2014/main" id="{8017331D-BB7C-FE8D-3531-F117B02F3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9"/>
            </a:ext>
          </a:extLst>
        </a:blip>
        <a:stretch>
          <a:fillRect/>
        </a:stretch>
      </xdr:blipFill>
      <xdr:spPr>
        <a:xfrm>
          <a:off x="5676900" y="88392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171449</xdr:colOff>
      <xdr:row>10</xdr:row>
      <xdr:rowOff>133350</xdr:rowOff>
    </xdr:from>
    <xdr:to>
      <xdr:col>6</xdr:col>
      <xdr:colOff>638174</xdr:colOff>
      <xdr:row>11</xdr:row>
      <xdr:rowOff>219075</xdr:rowOff>
    </xdr:to>
    <xdr:pic>
      <xdr:nvPicPr>
        <xdr:cNvPr id="52" name="Graphic 51" descr="Watermelon outline">
          <a:extLst>
            <a:ext uri="{FF2B5EF4-FFF2-40B4-BE49-F238E27FC236}">
              <a16:creationId xmlns:a16="http://schemas.microsoft.com/office/drawing/2014/main" id="{0DD11C33-3115-9470-FB8F-C084F77B8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1"/>
            </a:ext>
          </a:extLst>
        </a:blip>
        <a:stretch>
          <a:fillRect/>
        </a:stretch>
      </xdr:blipFill>
      <xdr:spPr>
        <a:xfrm>
          <a:off x="7096124" y="381952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23</xdr:row>
      <xdr:rowOff>266700</xdr:rowOff>
    </xdr:from>
    <xdr:to>
      <xdr:col>4</xdr:col>
      <xdr:colOff>1181100</xdr:colOff>
      <xdr:row>26</xdr:row>
      <xdr:rowOff>38100</xdr:rowOff>
    </xdr:to>
    <xdr:pic>
      <xdr:nvPicPr>
        <xdr:cNvPr id="57" name="Graphic 56" descr="Quill outline">
          <a:extLst>
            <a:ext uri="{FF2B5EF4-FFF2-40B4-BE49-F238E27FC236}">
              <a16:creationId xmlns:a16="http://schemas.microsoft.com/office/drawing/2014/main" id="{295E2FAF-C9FC-F833-96BC-49A4E0754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3"/>
            </a:ext>
          </a:extLst>
        </a:blip>
        <a:stretch>
          <a:fillRect/>
        </a:stretch>
      </xdr:blipFill>
      <xdr:spPr>
        <a:xfrm>
          <a:off x="4371975" y="890587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342902</xdr:colOff>
      <xdr:row>13</xdr:row>
      <xdr:rowOff>9526</xdr:rowOff>
    </xdr:from>
    <xdr:to>
      <xdr:col>6</xdr:col>
      <xdr:colOff>981076</xdr:colOff>
      <xdr:row>14</xdr:row>
      <xdr:rowOff>266700</xdr:rowOff>
    </xdr:to>
    <xdr:pic>
      <xdr:nvPicPr>
        <xdr:cNvPr id="60" name="Graphic 59" descr="Skipping Rope outline">
          <a:extLst>
            <a:ext uri="{FF2B5EF4-FFF2-40B4-BE49-F238E27FC236}">
              <a16:creationId xmlns:a16="http://schemas.microsoft.com/office/drawing/2014/main" id="{AE31272C-4E9B-D7E1-FBA3-0B637A204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5"/>
            </a:ext>
          </a:extLst>
        </a:blip>
        <a:stretch>
          <a:fillRect/>
        </a:stretch>
      </xdr:blipFill>
      <xdr:spPr>
        <a:xfrm>
          <a:off x="7267577" y="4838701"/>
          <a:ext cx="638174" cy="638174"/>
        </a:xfrm>
        <a:prstGeom prst="rect">
          <a:avLst/>
        </a:prstGeom>
      </xdr:spPr>
    </xdr:pic>
    <xdr:clientData/>
  </xdr:twoCellAnchor>
  <xdr:twoCellAnchor editAs="oneCell">
    <xdr:from>
      <xdr:col>6</xdr:col>
      <xdr:colOff>895350</xdr:colOff>
      <xdr:row>27</xdr:row>
      <xdr:rowOff>0</xdr:rowOff>
    </xdr:from>
    <xdr:to>
      <xdr:col>6</xdr:col>
      <xdr:colOff>1323975</xdr:colOff>
      <xdr:row>28</xdr:row>
      <xdr:rowOff>47625</xdr:rowOff>
    </xdr:to>
    <xdr:pic>
      <xdr:nvPicPr>
        <xdr:cNvPr id="64" name="Graphic 63" descr="Books on shelf outline">
          <a:extLst>
            <a:ext uri="{FF2B5EF4-FFF2-40B4-BE49-F238E27FC236}">
              <a16:creationId xmlns:a16="http://schemas.microsoft.com/office/drawing/2014/main" id="{EF1804C8-07AD-4661-BE71-6FAF16579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3"/>
            </a:ext>
          </a:extLst>
        </a:blip>
        <a:stretch>
          <a:fillRect/>
        </a:stretch>
      </xdr:blipFill>
      <xdr:spPr>
        <a:xfrm>
          <a:off x="7820025" y="10163175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2</xdr:col>
      <xdr:colOff>819150</xdr:colOff>
      <xdr:row>10</xdr:row>
      <xdr:rowOff>47625</xdr:rowOff>
    </xdr:from>
    <xdr:to>
      <xdr:col>2</xdr:col>
      <xdr:colOff>1114425</xdr:colOff>
      <xdr:row>10</xdr:row>
      <xdr:rowOff>342900</xdr:rowOff>
    </xdr:to>
    <xdr:pic>
      <xdr:nvPicPr>
        <xdr:cNvPr id="69" name="Graphic 68" descr="Cherries outline">
          <a:extLst>
            <a:ext uri="{FF2B5EF4-FFF2-40B4-BE49-F238E27FC236}">
              <a16:creationId xmlns:a16="http://schemas.microsoft.com/office/drawing/2014/main" id="{8FD7A26C-F26A-40FE-CE2A-E173FDBCD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7"/>
            </a:ext>
          </a:extLst>
        </a:blip>
        <a:stretch>
          <a:fillRect/>
        </a:stretch>
      </xdr:blipFill>
      <xdr:spPr>
        <a:xfrm>
          <a:off x="1952625" y="373380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561974</xdr:colOff>
      <xdr:row>6</xdr:row>
      <xdr:rowOff>57149</xdr:rowOff>
    </xdr:from>
    <xdr:to>
      <xdr:col>3</xdr:col>
      <xdr:colOff>857249</xdr:colOff>
      <xdr:row>6</xdr:row>
      <xdr:rowOff>352424</xdr:rowOff>
    </xdr:to>
    <xdr:pic>
      <xdr:nvPicPr>
        <xdr:cNvPr id="73" name="Graphic 72" descr="Grapes outline">
          <a:extLst>
            <a:ext uri="{FF2B5EF4-FFF2-40B4-BE49-F238E27FC236}">
              <a16:creationId xmlns:a16="http://schemas.microsoft.com/office/drawing/2014/main" id="{8EB937FF-6CCC-DC8A-D94F-DA78CA1D4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9"/>
            </a:ext>
          </a:extLst>
        </a:blip>
        <a:stretch>
          <a:fillRect/>
        </a:stretch>
      </xdr:blipFill>
      <xdr:spPr>
        <a:xfrm>
          <a:off x="3257549" y="2219324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4</xdr:row>
      <xdr:rowOff>57150</xdr:rowOff>
    </xdr:from>
    <xdr:to>
      <xdr:col>2</xdr:col>
      <xdr:colOff>1171575</xdr:colOff>
      <xdr:row>6</xdr:row>
      <xdr:rowOff>209550</xdr:rowOff>
    </xdr:to>
    <xdr:pic>
      <xdr:nvPicPr>
        <xdr:cNvPr id="76" name="Graphic 75" descr="Calculator outline">
          <a:extLst>
            <a:ext uri="{FF2B5EF4-FFF2-40B4-BE49-F238E27FC236}">
              <a16:creationId xmlns:a16="http://schemas.microsoft.com/office/drawing/2014/main" id="{3E68078C-A009-49B5-E050-BF696722F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1"/>
            </a:ext>
          </a:extLst>
        </a:blip>
        <a:stretch>
          <a:fillRect/>
        </a:stretch>
      </xdr:blipFill>
      <xdr:spPr>
        <a:xfrm>
          <a:off x="1390650" y="14573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18</xdr:col>
      <xdr:colOff>228600</xdr:colOff>
      <xdr:row>10</xdr:row>
      <xdr:rowOff>152400</xdr:rowOff>
    </xdr:to>
    <xdr:pic>
      <xdr:nvPicPr>
        <xdr:cNvPr id="78" name="Graphic 77" descr="Palette outline">
          <a:extLst>
            <a:ext uri="{FF2B5EF4-FFF2-40B4-BE49-F238E27FC236}">
              <a16:creationId xmlns:a16="http://schemas.microsoft.com/office/drawing/2014/main" id="{14F806E0-48B5-A8BC-0B25-6185AF23C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3"/>
            </a:ext>
          </a:extLst>
        </a:blip>
        <a:stretch>
          <a:fillRect/>
        </a:stretch>
      </xdr:blipFill>
      <xdr:spPr>
        <a:xfrm>
          <a:off x="14706600" y="292417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8</xdr:row>
      <xdr:rowOff>123825</xdr:rowOff>
    </xdr:from>
    <xdr:to>
      <xdr:col>3</xdr:col>
      <xdr:colOff>1047750</xdr:colOff>
      <xdr:row>10</xdr:row>
      <xdr:rowOff>276225</xdr:rowOff>
    </xdr:to>
    <xdr:pic>
      <xdr:nvPicPr>
        <xdr:cNvPr id="81" name="Graphic 80" descr="Palette outline">
          <a:extLst>
            <a:ext uri="{FF2B5EF4-FFF2-40B4-BE49-F238E27FC236}">
              <a16:creationId xmlns:a16="http://schemas.microsoft.com/office/drawing/2014/main" id="{0ACA499B-0E5E-19E9-D4C4-B42AF3FD8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5"/>
            </a:ext>
          </a:extLst>
        </a:blip>
        <a:stretch>
          <a:fillRect/>
        </a:stretch>
      </xdr:blipFill>
      <xdr:spPr>
        <a:xfrm>
          <a:off x="2828925" y="30480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20</xdr:row>
      <xdr:rowOff>38100</xdr:rowOff>
    </xdr:from>
    <xdr:to>
      <xdr:col>5</xdr:col>
      <xdr:colOff>1133475</xdr:colOff>
      <xdr:row>22</xdr:row>
      <xdr:rowOff>57150</xdr:rowOff>
    </xdr:to>
    <xdr:pic>
      <xdr:nvPicPr>
        <xdr:cNvPr id="83" name="Graphic 82" descr="Open book with solid fill">
          <a:extLst>
            <a:ext uri="{FF2B5EF4-FFF2-40B4-BE49-F238E27FC236}">
              <a16:creationId xmlns:a16="http://schemas.microsoft.com/office/drawing/2014/main" id="{D16D3A09-4C87-382E-CB65-8684E39A5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7"/>
            </a:ext>
          </a:extLst>
        </a:blip>
        <a:stretch>
          <a:fillRect/>
        </a:stretch>
      </xdr:blipFill>
      <xdr:spPr>
        <a:xfrm>
          <a:off x="5867400" y="7534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276225</xdr:colOff>
      <xdr:row>8</xdr:row>
      <xdr:rowOff>276225</xdr:rowOff>
    </xdr:to>
    <xdr:pic>
      <xdr:nvPicPr>
        <xdr:cNvPr id="85" name="Graphic 84" descr="Right And Left Brain outline">
          <a:extLst>
            <a:ext uri="{FF2B5EF4-FFF2-40B4-BE49-F238E27FC236}">
              <a16:creationId xmlns:a16="http://schemas.microsoft.com/office/drawing/2014/main" id="{C13E988E-86E4-D829-5545-8288DD046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9"/>
            </a:ext>
          </a:extLst>
        </a:blip>
        <a:stretch>
          <a:fillRect/>
        </a:stretch>
      </xdr:blipFill>
      <xdr:spPr>
        <a:xfrm>
          <a:off x="6924675" y="2924175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21</xdr:row>
      <xdr:rowOff>266700</xdr:rowOff>
    </xdr:from>
    <xdr:to>
      <xdr:col>6</xdr:col>
      <xdr:colOff>590550</xdr:colOff>
      <xdr:row>23</xdr:row>
      <xdr:rowOff>0</xdr:rowOff>
    </xdr:to>
    <xdr:pic>
      <xdr:nvPicPr>
        <xdr:cNvPr id="3" name="Graphic 2" descr="Outer Space Landscape outline">
          <a:extLst>
            <a:ext uri="{FF2B5EF4-FFF2-40B4-BE49-F238E27FC236}">
              <a16:creationId xmlns:a16="http://schemas.microsoft.com/office/drawing/2014/main" id="{93201681-5937-4860-19C9-B7D2B4C18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1"/>
            </a:ext>
          </a:extLst>
        </a:blip>
        <a:stretch>
          <a:fillRect/>
        </a:stretch>
      </xdr:blipFill>
      <xdr:spPr>
        <a:xfrm>
          <a:off x="7019925" y="814387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742950</xdr:colOff>
      <xdr:row>9</xdr:row>
      <xdr:rowOff>200025</xdr:rowOff>
    </xdr:from>
    <xdr:to>
      <xdr:col>5</xdr:col>
      <xdr:colOff>1133475</xdr:colOff>
      <xdr:row>10</xdr:row>
      <xdr:rowOff>209550</xdr:rowOff>
    </xdr:to>
    <xdr:pic>
      <xdr:nvPicPr>
        <xdr:cNvPr id="4" name="Graphic 3" descr="Playground outline">
          <a:extLst>
            <a:ext uri="{FF2B5EF4-FFF2-40B4-BE49-F238E27FC236}">
              <a16:creationId xmlns:a16="http://schemas.microsoft.com/office/drawing/2014/main" id="{E092D26A-8E13-4C82-92D4-6331A8105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7"/>
            </a:ext>
          </a:extLst>
        </a:blip>
        <a:stretch>
          <a:fillRect/>
        </a:stretch>
      </xdr:blipFill>
      <xdr:spPr>
        <a:xfrm>
          <a:off x="6257925" y="3505200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714375</xdr:colOff>
      <xdr:row>11</xdr:row>
      <xdr:rowOff>9525</xdr:rowOff>
    </xdr:to>
    <xdr:pic>
      <xdr:nvPicPr>
        <xdr:cNvPr id="6" name="Graphic 5" descr="Playground outline">
          <a:extLst>
            <a:ext uri="{FF2B5EF4-FFF2-40B4-BE49-F238E27FC236}">
              <a16:creationId xmlns:a16="http://schemas.microsoft.com/office/drawing/2014/main" id="{CC850D42-CEE6-4FE1-8560-6DD5DE415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7"/>
            </a:ext>
          </a:extLst>
        </a:blip>
        <a:stretch>
          <a:fillRect/>
        </a:stretch>
      </xdr:blipFill>
      <xdr:spPr>
        <a:xfrm>
          <a:off x="1457325" y="3686175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6</xdr:col>
      <xdr:colOff>781050</xdr:colOff>
      <xdr:row>10</xdr:row>
      <xdr:rowOff>104775</xdr:rowOff>
    </xdr:from>
    <xdr:to>
      <xdr:col>6</xdr:col>
      <xdr:colOff>1171575</xdr:colOff>
      <xdr:row>11</xdr:row>
      <xdr:rowOff>114300</xdr:rowOff>
    </xdr:to>
    <xdr:pic>
      <xdr:nvPicPr>
        <xdr:cNvPr id="7" name="Graphic 6" descr="Playground outline">
          <a:extLst>
            <a:ext uri="{FF2B5EF4-FFF2-40B4-BE49-F238E27FC236}">
              <a16:creationId xmlns:a16="http://schemas.microsoft.com/office/drawing/2014/main" id="{F0020D74-CB76-4763-BE1F-A88D8DCC7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7"/>
            </a:ext>
          </a:extLst>
        </a:blip>
        <a:stretch>
          <a:fillRect/>
        </a:stretch>
      </xdr:blipFill>
      <xdr:spPr>
        <a:xfrm>
          <a:off x="7705725" y="3790950"/>
          <a:ext cx="390525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292100</xdr:colOff>
      <xdr:row>0</xdr:row>
      <xdr:rowOff>149225</xdr:rowOff>
    </xdr:from>
    <xdr:to>
      <xdr:col>6</xdr:col>
      <xdr:colOff>426571</xdr:colOff>
      <xdr:row>0</xdr:row>
      <xdr:rowOff>350931</xdr:rowOff>
    </xdr:to>
    <xdr:sp macro="" textlink="">
      <xdr:nvSpPr>
        <xdr:cNvPr id="4" name="Arrow: Chevron 3" descr="arrow">
          <a:hlinkClick xmlns:r="http://schemas.openxmlformats.org/officeDocument/2006/relationships" r:id="rId1" tooltip="Select to navigate to Class Schedule worksheet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31215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lassSchedule" displayName="ClassSchedule" ref="B1:G37" headerRowDxfId="39" headerRowCellStyle="Heading 4">
  <autoFilter ref="B1:G37" xr:uid="{00000000-0009-0000-0100-000003000000}"/>
  <tableColumns count="6">
    <tableColumn id="1" xr3:uid="{00000000-0010-0000-0000-000001000000}" name="TIME" totalsRowLabel="Total" dataCellStyle="Time">
      <calculatedColumnFormula>B1+Increment</calculatedColumnFormula>
    </tableColumn>
    <tableColumn id="3" xr3:uid="{00000000-0010-0000-0000-000003000000}" name="MONDAY" dataDxfId="38" dataCellStyle="Table_Details">
      <calculatedColumnFormula>IFERROR(INDEX(ClassList[],MATCH(SUMPRODUCT((ClassList[DAY]=ClassSchedule[[#Headers],[MONDAY]])*(ROUNDDOWN($B2,10)&gt;=ROUNDDOWN(ClassList[START TIME],10))*($B2&lt;=ClassList[END TIME]),ClassList[UNIQUE]),ClassList[UNIQUE],0),2),0)</calculatedColumnFormula>
    </tableColumn>
    <tableColumn id="4" xr3:uid="{00000000-0010-0000-0000-000004000000}" name="TUESDAY" dataDxfId="37" dataCellStyle="Table_Details">
      <calculatedColumnFormula>IFERROR(INDEX(ClassList[],MATCH(SUMPRODUCT((ClassList[DAY]=ClassSchedule[[#Headers],[TUESDAY]])*(ROUNDDOWN($B2,10)&gt;=ROUNDDOWN(ClassList[START TIME],10))*($B2&lt;=ClassList[END TIME]),ClassList[UNIQUE]),ClassList[UNIQUE],0),2),0)</calculatedColumnFormula>
    </tableColumn>
    <tableColumn id="5" xr3:uid="{00000000-0010-0000-0000-000005000000}" name="WEDNESDAY" dataDxfId="36" dataCellStyle="Table_Details">
      <calculatedColumnFormula>IFERROR(INDEX(ClassList[],MATCH(SUMPRODUCT((ClassList[DAY]=ClassSchedule[[#Headers],[WEDNESDAY]])*(ROUNDDOWN($B2,10)&gt;=ROUNDDOWN(ClassList[START TIME],10))*($B2&lt;=ClassList[END TIME]),ClassList[UNIQUE]),ClassList[UNIQUE],0),2),0)</calculatedColumnFormula>
    </tableColumn>
    <tableColumn id="6" xr3:uid="{00000000-0010-0000-0000-000006000000}" name="THURSDAY" dataDxfId="35" dataCellStyle="Table_Details">
      <calculatedColumnFormula>IFERROR(INDEX(ClassList[],MATCH(SUMPRODUCT((ClassList[DAY]=ClassSchedule[[#Headers],[THURSDAY]])*(ROUNDDOWN($B2,10)&gt;=ROUNDDOWN(ClassList[START TIME],10))*($B2&lt;=ClassList[END TIME]),ClassList[UNIQUE]),ClassList[UNIQUE],0),2),0)</calculatedColumnFormula>
    </tableColumn>
    <tableColumn id="7" xr3:uid="{00000000-0010-0000-0000-000007000000}" name="FRIDAY" dataDxfId="34" dataCellStyle="Table_Details">
      <calculatedColumnFormula>IFERROR(INDEX(ClassList[],MATCH(SUMPRODUCT((ClassList[DAY]=ClassSchedule[[#Headers],[FRIDAY]])*(ROUNDDOWN($B2,10)&gt;=ROUNDDOWN(ClassList[START TIME],10))*($B2&lt;=ClassList[END TIME]),ClassList[UNIQUE]),ClassList[UNIQUE],0),2),0)</calculatedColumnFormula>
    </tableColumn>
  </tableColumns>
  <tableStyleInfo name="Class Schedule" showFirstColumn="0" showLastColumn="0" showRowStripes="0" showColumnStripes="0"/>
  <extLst>
    <ext xmlns:x14="http://schemas.microsoft.com/office/spreadsheetml/2009/9/main" uri="{504A1905-F514-4f6f-8877-14C23A59335A}">
      <x14:table altTextSummary="List of classes arranged by weekday &amp; time interval. Class ID is displayed at the intersection of Weekday &amp; Start Time and extends through End Tim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lassList" displayName="ClassList" ref="B2:H10" totalsRowShown="0">
  <autoFilter ref="B2:H10" xr:uid="{00000000-0009-0000-0100-000001000000}"/>
  <tableColumns count="7">
    <tableColumn id="1" xr3:uid="{00000000-0010-0000-0100-000001000000}" name="CLASS" dataCellStyle="Table_Details"/>
    <tableColumn id="2" xr3:uid="{00000000-0010-0000-0100-000002000000}" name="ID" dataCellStyle="Table_Details"/>
    <tableColumn id="3" xr3:uid="{00000000-0010-0000-0100-000003000000}" name="DAY" dataCellStyle="Table_Details"/>
    <tableColumn id="5" xr3:uid="{00000000-0010-0000-0100-000005000000}" name="LOCATION" dataCellStyle="Table_Details"/>
    <tableColumn id="4" xr3:uid="{00000000-0010-0000-0100-000004000000}" name="START TIME" dataCellStyle="Time"/>
    <tableColumn id="6" xr3:uid="{00000000-0010-0000-0100-000006000000}" name="END TIME" dataCellStyle="Time"/>
    <tableColumn id="7" xr3:uid="{00000000-0010-0000-0100-000007000000}" name="UNIQUE" dataDxfId="33">
      <calculatedColumnFormula>ROW()-ROW(ClassList[[#Headers],[UNIQUE]])</calculatedColumnFormula>
    </tableColumn>
  </tableColumns>
  <tableStyleInfo name="Class Schedule" showFirstColumn="0" showLastColumn="0" showRowStripes="1" showColumnStripes="0"/>
  <extLst>
    <ext xmlns:x14="http://schemas.microsoft.com/office/spreadsheetml/2009/9/main" uri="{504A1905-F514-4f6f-8877-14C23A59335A}">
      <x14:table altTextSummary="Information for classes that display on Class Schedule sheet such as Class, ID, Day (weekday), Location, Start Time &amp; End Time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N37"/>
  <sheetViews>
    <sheetView showGridLines="0" tabSelected="1" zoomScale="42" zoomScaleNormal="42" zoomScaleSheetLayoutView="100" workbookViewId="0">
      <selection sqref="A1:G30"/>
    </sheetView>
  </sheetViews>
  <sheetFormatPr defaultColWidth="9" defaultRowHeight="30" customHeight="1" x14ac:dyDescent="0.25"/>
  <cols>
    <col min="1" max="1" width="2.59765625" style="1" customWidth="1"/>
    <col min="2" max="2" width="12.19921875" style="1" customWidth="1"/>
    <col min="3" max="3" width="20.5" style="1" customWidth="1"/>
    <col min="4" max="7" width="18.5" style="1" customWidth="1"/>
    <col min="8" max="8" width="2.59765625" style="1" customWidth="1"/>
    <col min="9" max="16384" width="9" style="1"/>
  </cols>
  <sheetData>
    <row r="1" spans="2:14" ht="20.25" customHeight="1" x14ac:dyDescent="0.25">
      <c r="B1" s="10" t="s">
        <v>0</v>
      </c>
      <c r="C1" s="11" t="s">
        <v>1</v>
      </c>
      <c r="D1" s="11" t="s">
        <v>2</v>
      </c>
      <c r="E1" s="12" t="s">
        <v>3</v>
      </c>
      <c r="F1" s="12" t="s">
        <v>4</v>
      </c>
      <c r="G1" s="11" t="s">
        <v>5</v>
      </c>
    </row>
    <row r="2" spans="2:14" ht="30" customHeight="1" x14ac:dyDescent="0.25">
      <c r="B2" s="4">
        <v>0.35416666666666669</v>
      </c>
      <c r="C2" s="7" t="s">
        <v>6</v>
      </c>
      <c r="D2" s="7" t="s">
        <v>47</v>
      </c>
      <c r="E2" s="7" t="s">
        <v>6</v>
      </c>
      <c r="F2" s="7" t="s">
        <v>6</v>
      </c>
      <c r="G2" s="7" t="s">
        <v>6</v>
      </c>
      <c r="N2" s="2"/>
    </row>
    <row r="3" spans="2:14" ht="30" customHeight="1" x14ac:dyDescent="0.25">
      <c r="B3" s="4">
        <v>0.36458333333333331</v>
      </c>
      <c r="C3" s="6"/>
      <c r="D3" s="6"/>
      <c r="E3" s="6"/>
      <c r="F3" s="6"/>
      <c r="G3" s="6"/>
    </row>
    <row r="4" spans="2:14" ht="30" customHeight="1" x14ac:dyDescent="0.4">
      <c r="B4" s="4">
        <v>0.375</v>
      </c>
      <c r="C4" s="71" t="s">
        <v>7</v>
      </c>
      <c r="D4" s="71" t="s">
        <v>7</v>
      </c>
      <c r="E4" s="74" t="s">
        <v>7</v>
      </c>
      <c r="F4" s="71" t="s">
        <v>7</v>
      </c>
      <c r="G4" s="71" t="s">
        <v>7</v>
      </c>
    </row>
    <row r="5" spans="2:14" ht="30" customHeight="1" x14ac:dyDescent="0.25">
      <c r="B5" s="4">
        <v>0.38541666666666669</v>
      </c>
      <c r="C5" s="72"/>
      <c r="D5" s="72"/>
      <c r="E5" s="75"/>
      <c r="F5" s="72"/>
      <c r="G5" s="72"/>
    </row>
    <row r="6" spans="2:14" ht="30" customHeight="1" x14ac:dyDescent="0.25">
      <c r="B6" s="4">
        <v>0.39583333333333331</v>
      </c>
      <c r="C6" s="72"/>
      <c r="D6" s="73"/>
      <c r="E6" s="76"/>
      <c r="F6" s="72"/>
      <c r="G6" s="72"/>
    </row>
    <row r="7" spans="2:14" ht="30" customHeight="1" x14ac:dyDescent="0.25">
      <c r="B7" s="4">
        <v>0.40625</v>
      </c>
      <c r="C7" s="73"/>
      <c r="D7" s="88" t="s">
        <v>36</v>
      </c>
      <c r="E7" s="89" t="s">
        <v>36</v>
      </c>
      <c r="F7" s="78"/>
      <c r="G7" s="79"/>
    </row>
    <row r="8" spans="2:14" ht="30" customHeight="1" x14ac:dyDescent="0.25">
      <c r="B8" s="4">
        <v>0.41666666666666669</v>
      </c>
      <c r="C8" s="26" t="s">
        <v>40</v>
      </c>
      <c r="D8" s="28" t="s">
        <v>10</v>
      </c>
      <c r="E8" s="77" t="s">
        <v>9</v>
      </c>
      <c r="F8" s="73"/>
      <c r="G8" s="80"/>
    </row>
    <row r="9" spans="2:14" ht="30" customHeight="1" x14ac:dyDescent="0.25">
      <c r="B9" s="4">
        <v>0.42708333333333331</v>
      </c>
      <c r="C9" s="27"/>
      <c r="D9" s="29" t="s">
        <v>8</v>
      </c>
      <c r="E9" s="29"/>
      <c r="F9" s="81" t="s">
        <v>8</v>
      </c>
      <c r="G9" s="82" t="s">
        <v>48</v>
      </c>
    </row>
    <row r="10" spans="2:14" ht="30" customHeight="1" thickBot="1" x14ac:dyDescent="0.3">
      <c r="B10" s="4">
        <v>0.4375</v>
      </c>
      <c r="C10" s="13" t="s">
        <v>8</v>
      </c>
      <c r="D10" s="29" t="s">
        <v>8</v>
      </c>
      <c r="E10" s="29"/>
      <c r="F10" s="83"/>
      <c r="G10" s="85" t="s">
        <v>8</v>
      </c>
    </row>
    <row r="11" spans="2:14" ht="30" customHeight="1" thickBot="1" x14ac:dyDescent="0.3">
      <c r="B11" s="4">
        <v>0.44791666666666669</v>
      </c>
      <c r="C11" s="15"/>
      <c r="D11" s="30" t="s">
        <v>8</v>
      </c>
      <c r="E11" s="31"/>
      <c r="F11" s="84"/>
      <c r="G11" s="86"/>
      <c r="J11" s="90"/>
    </row>
    <row r="12" spans="2:14" ht="30" customHeight="1" x14ac:dyDescent="0.25">
      <c r="B12" s="16">
        <v>0.45833333333333331</v>
      </c>
      <c r="C12" s="17" t="s">
        <v>10</v>
      </c>
      <c r="D12" s="91" t="s">
        <v>44</v>
      </c>
      <c r="E12" s="92" t="s">
        <v>39</v>
      </c>
      <c r="F12" s="14" t="s">
        <v>11</v>
      </c>
      <c r="G12" s="87"/>
    </row>
    <row r="13" spans="2:14" ht="30" customHeight="1" x14ac:dyDescent="0.25">
      <c r="B13" s="16">
        <v>0.46875</v>
      </c>
      <c r="C13" s="18"/>
      <c r="D13" s="20" t="s">
        <v>37</v>
      </c>
      <c r="E13" s="23"/>
      <c r="F13" s="14"/>
      <c r="G13" s="32" t="s">
        <v>37</v>
      </c>
    </row>
    <row r="14" spans="2:14" ht="30" customHeight="1" x14ac:dyDescent="0.25">
      <c r="B14" s="16">
        <v>0.47916666666666669</v>
      </c>
      <c r="C14" s="18"/>
      <c r="D14" s="21"/>
      <c r="E14" s="24" t="s">
        <v>49</v>
      </c>
      <c r="F14" s="14"/>
      <c r="G14" s="33"/>
    </row>
    <row r="15" spans="2:14" ht="30" customHeight="1" x14ac:dyDescent="0.25">
      <c r="B15" s="16">
        <v>0.48958333333333331</v>
      </c>
      <c r="C15" s="19"/>
      <c r="D15" s="22"/>
      <c r="E15" s="25"/>
      <c r="F15" s="93"/>
      <c r="G15" s="34"/>
    </row>
    <row r="16" spans="2:14" ht="30" customHeight="1" x14ac:dyDescent="0.25">
      <c r="B16" s="16">
        <v>0.5</v>
      </c>
      <c r="C16" s="8" t="s">
        <v>13</v>
      </c>
      <c r="D16" s="8" t="s">
        <v>13</v>
      </c>
      <c r="E16" s="8" t="s">
        <v>13</v>
      </c>
      <c r="F16" s="8" t="s">
        <v>13</v>
      </c>
      <c r="G16" s="8" t="s">
        <v>13</v>
      </c>
    </row>
    <row r="17" spans="1:9" ht="30" customHeight="1" x14ac:dyDescent="0.25">
      <c r="B17" s="4">
        <v>0.51041666666666663</v>
      </c>
      <c r="C17" s="6"/>
      <c r="D17" s="6"/>
      <c r="E17" s="6"/>
      <c r="F17" s="6"/>
      <c r="G17" s="6"/>
    </row>
    <row r="18" spans="1:9" ht="30" customHeight="1" x14ac:dyDescent="0.25">
      <c r="B18" s="4">
        <v>0.52083333333333337</v>
      </c>
      <c r="C18" s="6"/>
      <c r="D18" s="6"/>
      <c r="E18" s="6"/>
      <c r="F18" s="6"/>
      <c r="G18" s="6"/>
      <c r="I18" s="46"/>
    </row>
    <row r="19" spans="1:9" ht="30" customHeight="1" x14ac:dyDescent="0.25">
      <c r="B19" s="4">
        <v>0.53125</v>
      </c>
      <c r="C19" s="6"/>
      <c r="D19" s="6"/>
      <c r="E19" s="6"/>
      <c r="F19" s="6"/>
      <c r="G19" s="6"/>
    </row>
    <row r="20" spans="1:9" ht="30" customHeight="1" x14ac:dyDescent="0.25">
      <c r="B20" s="16">
        <v>0.54166666666666663</v>
      </c>
      <c r="C20" s="37" t="s">
        <v>11</v>
      </c>
      <c r="D20" s="43" t="s">
        <v>11</v>
      </c>
      <c r="E20" s="40" t="s">
        <v>14</v>
      </c>
      <c r="F20" s="35" t="s">
        <v>14</v>
      </c>
      <c r="G20" s="47" t="s">
        <v>11</v>
      </c>
    </row>
    <row r="21" spans="1:9" ht="30" customHeight="1" x14ac:dyDescent="0.25">
      <c r="A21"/>
      <c r="B21" s="16">
        <v>5.2083333333333336E-2</v>
      </c>
      <c r="C21" s="38"/>
      <c r="D21" s="44"/>
      <c r="E21" s="41"/>
      <c r="F21" s="36"/>
      <c r="G21" s="39"/>
    </row>
    <row r="22" spans="1:9" ht="30" customHeight="1" x14ac:dyDescent="0.25">
      <c r="A22"/>
      <c r="B22" s="16">
        <v>0.5625</v>
      </c>
      <c r="C22" s="38"/>
      <c r="D22" s="44"/>
      <c r="E22" s="42"/>
      <c r="F22" s="27"/>
      <c r="G22" s="48" t="s">
        <v>12</v>
      </c>
    </row>
    <row r="23" spans="1:9" ht="30" customHeight="1" x14ac:dyDescent="0.25">
      <c r="B23" s="4">
        <v>0.57291666666666663</v>
      </c>
      <c r="C23" s="39"/>
      <c r="D23" s="45"/>
      <c r="E23" s="56" t="s">
        <v>45</v>
      </c>
      <c r="F23" s="59" t="s">
        <v>45</v>
      </c>
      <c r="G23" s="49"/>
    </row>
    <row r="24" spans="1:9" ht="30" customHeight="1" x14ac:dyDescent="0.25">
      <c r="B24" s="4">
        <v>0.58333333333333337</v>
      </c>
      <c r="C24" s="50" t="s">
        <v>12</v>
      </c>
      <c r="D24" s="53" t="s">
        <v>12</v>
      </c>
      <c r="E24" s="57"/>
      <c r="F24" s="60"/>
      <c r="G24" s="61"/>
    </row>
    <row r="25" spans="1:9" ht="30" customHeight="1" x14ac:dyDescent="0.25">
      <c r="B25" s="4">
        <v>0.59375</v>
      </c>
      <c r="C25" s="51"/>
      <c r="D25" s="54"/>
      <c r="E25" s="57"/>
      <c r="F25" s="60"/>
      <c r="G25" s="62"/>
    </row>
    <row r="26" spans="1:9" ht="30" customHeight="1" x14ac:dyDescent="0.25">
      <c r="B26" s="16">
        <v>0.60416666666666663</v>
      </c>
      <c r="C26" s="51"/>
      <c r="D26" s="54"/>
      <c r="E26" s="57"/>
      <c r="F26" s="60"/>
      <c r="G26" s="63"/>
    </row>
    <row r="27" spans="1:9" ht="30" customHeight="1" x14ac:dyDescent="0.25">
      <c r="B27" s="4">
        <v>0.61458333333333337</v>
      </c>
      <c r="C27" s="52"/>
      <c r="D27" s="55"/>
      <c r="E27" s="58"/>
      <c r="F27" s="58"/>
      <c r="G27" s="64"/>
    </row>
    <row r="28" spans="1:9" ht="30" customHeight="1" x14ac:dyDescent="0.25">
      <c r="B28" s="4">
        <v>0.625</v>
      </c>
      <c r="C28" s="69" t="s">
        <v>38</v>
      </c>
      <c r="D28" s="66" t="s">
        <v>41</v>
      </c>
      <c r="E28" s="67" t="s">
        <v>42</v>
      </c>
      <c r="F28" s="66" t="s">
        <v>43</v>
      </c>
      <c r="G28" s="65" t="s">
        <v>46</v>
      </c>
    </row>
    <row r="29" spans="1:9" ht="30" customHeight="1" x14ac:dyDescent="0.25">
      <c r="B29" s="4">
        <v>0.63541666666666663</v>
      </c>
      <c r="C29" s="9" t="s">
        <v>15</v>
      </c>
      <c r="D29" s="68" t="s">
        <v>15</v>
      </c>
      <c r="E29" s="70" t="s">
        <v>15</v>
      </c>
      <c r="F29" s="70" t="s">
        <v>15</v>
      </c>
      <c r="G29" s="9" t="s">
        <v>15</v>
      </c>
    </row>
    <row r="30" spans="1:9" ht="30" customHeight="1" x14ac:dyDescent="0.25">
      <c r="B30"/>
      <c r="C30" s="5">
        <f>IFERROR(INDEX(ClassList[],MATCH(SUMPRODUCT((ClassList[DAY]=ClassSchedule[[#Headers],[MONDAY]])*(ROUNDDOWN($B30,10)&gt;=ROUNDDOWN(ClassList[START TIME],10))*($B30&lt;=ClassList[END TIME]),ClassList[UNIQUE]),ClassList[UNIQUE],0),2),0)</f>
        <v>0</v>
      </c>
      <c r="D30" s="5">
        <f>IFERROR(INDEX(ClassList[],MATCH(SUMPRODUCT((ClassList[DAY]=ClassSchedule[[#Headers],[TUESDAY]])*(ROUNDDOWN($B30,10)&gt;=ROUNDDOWN(ClassList[START TIME],10))*($B30&lt;=ClassList[END TIME]),ClassList[UNIQUE]),ClassList[UNIQUE],0),2),0)</f>
        <v>0</v>
      </c>
      <c r="E30"/>
      <c r="F30" s="5">
        <f>IFERROR(INDEX(ClassList[],MATCH(SUMPRODUCT((ClassList[DAY]=ClassSchedule[[#Headers],[THURSDAY]])*(ROUNDDOWN($B30,10)&gt;=ROUNDDOWN(ClassList[START TIME],10))*($B30&lt;=ClassList[END TIME]),ClassList[UNIQUE]),ClassList[UNIQUE],0),2),0)</f>
        <v>0</v>
      </c>
      <c r="G30" s="5">
        <f>IFERROR(INDEX(ClassList[],MATCH(SUMPRODUCT((ClassList[DAY]=ClassSchedule[[#Headers],[FRIDAY]])*(ROUNDDOWN($B30,10)&gt;=ROUNDDOWN(ClassList[START TIME],10))*($B30&lt;=ClassList[END TIME]),ClassList[UNIQUE]),ClassList[UNIQUE],0),2),0)</f>
        <v>0</v>
      </c>
    </row>
    <row r="31" spans="1:9" ht="30" customHeight="1" x14ac:dyDescent="0.25">
      <c r="B31"/>
      <c r="C31" s="5">
        <f>IFERROR(INDEX(ClassList[],MATCH(SUMPRODUCT((ClassList[DAY]=ClassSchedule[[#Headers],[MONDAY]])*(ROUNDDOWN($B31,10)&gt;=ROUNDDOWN(ClassList[START TIME],10))*($B31&lt;=ClassList[END TIME]),ClassList[UNIQUE]),ClassList[UNIQUE],0),2),0)</f>
        <v>0</v>
      </c>
      <c r="D31" s="5">
        <f>IFERROR(INDEX(ClassList[],MATCH(SUMPRODUCT((ClassList[DAY]=ClassSchedule[[#Headers],[TUESDAY]])*(ROUNDDOWN($B31,10)&gt;=ROUNDDOWN(ClassList[START TIME],10))*($B31&lt;=ClassList[END TIME]),ClassList[UNIQUE]),ClassList[UNIQUE],0),2),0)</f>
        <v>0</v>
      </c>
      <c r="E31"/>
      <c r="F31" s="5">
        <f>IFERROR(INDEX(ClassList[],MATCH(SUMPRODUCT((ClassList[DAY]=ClassSchedule[[#Headers],[THURSDAY]])*(ROUNDDOWN($B31,10)&gt;=ROUNDDOWN(ClassList[START TIME],10))*($B31&lt;=ClassList[END TIME]),ClassList[UNIQUE]),ClassList[UNIQUE],0),2),0)</f>
        <v>0</v>
      </c>
      <c r="G31" s="5">
        <f>IFERROR(INDEX(ClassList[],MATCH(SUMPRODUCT((ClassList[DAY]=ClassSchedule[[#Headers],[FRIDAY]])*(ROUNDDOWN($B31,10)&gt;=ROUNDDOWN(ClassList[START TIME],10))*($B31&lt;=ClassList[END TIME]),ClassList[UNIQUE]),ClassList[UNIQUE],0),2),0)</f>
        <v>0</v>
      </c>
    </row>
    <row r="32" spans="1:9" ht="30" customHeight="1" x14ac:dyDescent="0.25">
      <c r="B32"/>
      <c r="C32" s="5">
        <f>IFERROR(INDEX(ClassList[],MATCH(SUMPRODUCT((ClassList[DAY]=ClassSchedule[[#Headers],[MONDAY]])*(ROUNDDOWN($B32,10)&gt;=ROUNDDOWN(ClassList[START TIME],10))*($B32&lt;=ClassList[END TIME]),ClassList[UNIQUE]),ClassList[UNIQUE],0),2),0)</f>
        <v>0</v>
      </c>
      <c r="D32" s="5">
        <f>IFERROR(INDEX(ClassList[],MATCH(SUMPRODUCT((ClassList[DAY]=ClassSchedule[[#Headers],[TUESDAY]])*(ROUNDDOWN($B32,10)&gt;=ROUNDDOWN(ClassList[START TIME],10))*($B32&lt;=ClassList[END TIME]),ClassList[UNIQUE]),ClassList[UNIQUE],0),2),0)</f>
        <v>0</v>
      </c>
      <c r="E32"/>
      <c r="F32" s="5">
        <f>IFERROR(INDEX(ClassList[],MATCH(SUMPRODUCT((ClassList[DAY]=ClassSchedule[[#Headers],[THURSDAY]])*(ROUNDDOWN($B32,10)&gt;=ROUNDDOWN(ClassList[START TIME],10))*($B32&lt;=ClassList[END TIME]),ClassList[UNIQUE]),ClassList[UNIQUE],0),2),0)</f>
        <v>0</v>
      </c>
      <c r="G32" s="5">
        <f>IFERROR(INDEX(ClassList[],MATCH(SUMPRODUCT((ClassList[DAY]=ClassSchedule[[#Headers],[FRIDAY]])*(ROUNDDOWN($B32,10)&gt;=ROUNDDOWN(ClassList[START TIME],10))*($B32&lt;=ClassList[END TIME]),ClassList[UNIQUE]),ClassList[UNIQUE],0),2),0)</f>
        <v>0</v>
      </c>
    </row>
    <row r="33" spans="2:7" ht="30" customHeight="1" x14ac:dyDescent="0.25">
      <c r="B33"/>
      <c r="C33" s="5">
        <f>IFERROR(INDEX(ClassList[],MATCH(SUMPRODUCT((ClassList[DAY]=ClassSchedule[[#Headers],[MONDAY]])*(ROUNDDOWN($B33,10)&gt;=ROUNDDOWN(ClassList[START TIME],10))*($B33&lt;=ClassList[END TIME]),ClassList[UNIQUE]),ClassList[UNIQUE],0),2),0)</f>
        <v>0</v>
      </c>
      <c r="D33" s="5">
        <f>IFERROR(INDEX(ClassList[],MATCH(SUMPRODUCT((ClassList[DAY]=ClassSchedule[[#Headers],[TUESDAY]])*(ROUNDDOWN($B33,10)&gt;=ROUNDDOWN(ClassList[START TIME],10))*($B33&lt;=ClassList[END TIME]),ClassList[UNIQUE]),ClassList[UNIQUE],0),2),0)</f>
        <v>0</v>
      </c>
      <c r="E33"/>
      <c r="F33" s="5">
        <f>IFERROR(INDEX(ClassList[],MATCH(SUMPRODUCT((ClassList[DAY]=ClassSchedule[[#Headers],[THURSDAY]])*(ROUNDDOWN($B33,10)&gt;=ROUNDDOWN(ClassList[START TIME],10))*($B33&lt;=ClassList[END TIME]),ClassList[UNIQUE]),ClassList[UNIQUE],0),2),0)</f>
        <v>0</v>
      </c>
      <c r="G33" s="5">
        <f>IFERROR(INDEX(ClassList[],MATCH(SUMPRODUCT((ClassList[DAY]=ClassSchedule[[#Headers],[FRIDAY]])*(ROUNDDOWN($B33,10)&gt;=ROUNDDOWN(ClassList[START TIME],10))*($B33&lt;=ClassList[END TIME]),ClassList[UNIQUE]),ClassList[UNIQUE],0),2),0)</f>
        <v>0</v>
      </c>
    </row>
    <row r="34" spans="2:7" ht="30" customHeight="1" x14ac:dyDescent="0.25">
      <c r="B34"/>
      <c r="C34" s="5">
        <f>IFERROR(INDEX(ClassList[],MATCH(SUMPRODUCT((ClassList[DAY]=ClassSchedule[[#Headers],[MONDAY]])*(ROUNDDOWN($B34,10)&gt;=ROUNDDOWN(ClassList[START TIME],10))*($B34&lt;=ClassList[END TIME]),ClassList[UNIQUE]),ClassList[UNIQUE],0),2),0)</f>
        <v>0</v>
      </c>
      <c r="D34" s="5">
        <f>IFERROR(INDEX(ClassList[],MATCH(SUMPRODUCT((ClassList[DAY]=ClassSchedule[[#Headers],[TUESDAY]])*(ROUNDDOWN($B34,10)&gt;=ROUNDDOWN(ClassList[START TIME],10))*($B34&lt;=ClassList[END TIME]),ClassList[UNIQUE]),ClassList[UNIQUE],0),2),0)</f>
        <v>0</v>
      </c>
      <c r="E34"/>
      <c r="F34" s="5">
        <f>IFERROR(INDEX(ClassList[],MATCH(SUMPRODUCT((ClassList[DAY]=ClassSchedule[[#Headers],[THURSDAY]])*(ROUNDDOWN($B34,10)&gt;=ROUNDDOWN(ClassList[START TIME],10))*($B34&lt;=ClassList[END TIME]),ClassList[UNIQUE]),ClassList[UNIQUE],0),2),0)</f>
        <v>0</v>
      </c>
      <c r="G34" s="5">
        <f>IFERROR(INDEX(ClassList[],MATCH(SUMPRODUCT((ClassList[DAY]=ClassSchedule[[#Headers],[FRIDAY]])*(ROUNDDOWN($B34,10)&gt;=ROUNDDOWN(ClassList[START TIME],10))*($B34&lt;=ClassList[END TIME]),ClassList[UNIQUE]),ClassList[UNIQUE],0),2),0)</f>
        <v>0</v>
      </c>
    </row>
    <row r="35" spans="2:7" ht="30" customHeight="1" x14ac:dyDescent="0.25">
      <c r="B35"/>
      <c r="C35" s="5">
        <f>IFERROR(INDEX(ClassList[],MATCH(SUMPRODUCT((ClassList[DAY]=ClassSchedule[[#Headers],[MONDAY]])*(ROUNDDOWN($B35,10)&gt;=ROUNDDOWN(ClassList[START TIME],10))*($B35&lt;=ClassList[END TIME]),ClassList[UNIQUE]),ClassList[UNIQUE],0),2),0)</f>
        <v>0</v>
      </c>
      <c r="D35" s="5">
        <f>IFERROR(INDEX(ClassList[],MATCH(SUMPRODUCT((ClassList[DAY]=ClassSchedule[[#Headers],[TUESDAY]])*(ROUNDDOWN($B35,10)&gt;=ROUNDDOWN(ClassList[START TIME],10))*($B35&lt;=ClassList[END TIME]),ClassList[UNIQUE]),ClassList[UNIQUE],0),2),0)</f>
        <v>0</v>
      </c>
      <c r="E35"/>
      <c r="F35" s="5">
        <f>IFERROR(INDEX(ClassList[],MATCH(SUMPRODUCT((ClassList[DAY]=ClassSchedule[[#Headers],[THURSDAY]])*(ROUNDDOWN($B35,10)&gt;=ROUNDDOWN(ClassList[START TIME],10))*($B35&lt;=ClassList[END TIME]),ClassList[UNIQUE]),ClassList[UNIQUE],0),2),0)</f>
        <v>0</v>
      </c>
      <c r="G35" s="5">
        <f>IFERROR(INDEX(ClassList[],MATCH(SUMPRODUCT((ClassList[DAY]=ClassSchedule[[#Headers],[FRIDAY]])*(ROUNDDOWN($B35,10)&gt;=ROUNDDOWN(ClassList[START TIME],10))*($B35&lt;=ClassList[END TIME]),ClassList[UNIQUE]),ClassList[UNIQUE],0),2),0)</f>
        <v>0</v>
      </c>
    </row>
    <row r="36" spans="2:7" ht="30" customHeight="1" x14ac:dyDescent="0.25">
      <c r="B36"/>
      <c r="C36" s="5">
        <f>IFERROR(INDEX(ClassList[],MATCH(SUMPRODUCT((ClassList[DAY]=ClassSchedule[[#Headers],[MONDAY]])*(ROUNDDOWN($B36,10)&gt;=ROUNDDOWN(ClassList[START TIME],10))*($B36&lt;=ClassList[END TIME]),ClassList[UNIQUE]),ClassList[UNIQUE],0),2),0)</f>
        <v>0</v>
      </c>
      <c r="D36" s="5">
        <f>IFERROR(INDEX(ClassList[],MATCH(SUMPRODUCT((ClassList[DAY]=ClassSchedule[[#Headers],[TUESDAY]])*(ROUNDDOWN($B36,10)&gt;=ROUNDDOWN(ClassList[START TIME],10))*($B36&lt;=ClassList[END TIME]),ClassList[UNIQUE]),ClassList[UNIQUE],0),2),0)</f>
        <v>0</v>
      </c>
      <c r="E36"/>
      <c r="F36" s="5">
        <f>IFERROR(INDEX(ClassList[],MATCH(SUMPRODUCT((ClassList[DAY]=ClassSchedule[[#Headers],[THURSDAY]])*(ROUNDDOWN($B36,10)&gt;=ROUNDDOWN(ClassList[START TIME],10))*($B36&lt;=ClassList[END TIME]),ClassList[UNIQUE]),ClassList[UNIQUE],0),2),0)</f>
        <v>0</v>
      </c>
      <c r="G36" s="5"/>
    </row>
    <row r="37" spans="2:7" ht="30" customHeight="1" x14ac:dyDescent="0.25">
      <c r="B37"/>
      <c r="C37" s="5">
        <f>IFERROR(INDEX(ClassList[],MATCH(SUMPRODUCT((ClassList[DAY]=ClassSchedule[[#Headers],[MONDAY]])*(ROUNDDOWN($B37,10)&gt;=ROUNDDOWN(ClassList[START TIME],10))*($B37&lt;=ClassList[END TIME]),ClassList[UNIQUE]),ClassList[UNIQUE],0),2),0)</f>
        <v>0</v>
      </c>
      <c r="D37" s="5">
        <f>IFERROR(INDEX(ClassList[],MATCH(SUMPRODUCT((ClassList[DAY]=ClassSchedule[[#Headers],[TUESDAY]])*(ROUNDDOWN($B37,10)&gt;=ROUNDDOWN(ClassList[START TIME],10))*($B37&lt;=ClassList[END TIME]),ClassList[UNIQUE]),ClassList[UNIQUE],0),2),0)</f>
        <v>0</v>
      </c>
      <c r="E37"/>
      <c r="F37" s="5">
        <f>IFERROR(INDEX(ClassList[],MATCH(SUMPRODUCT((ClassList[DAY]=ClassSchedule[[#Headers],[THURSDAY]])*(ROUNDDOWN($B37,10)&gt;=ROUNDDOWN(ClassList[START TIME],10))*($B37&lt;=ClassList[END TIME]),ClassList[UNIQUE]),ClassList[UNIQUE],0),2),0)</f>
        <v>0</v>
      </c>
      <c r="G37" s="5">
        <f>IFERROR(INDEX(ClassList[],MATCH(SUMPRODUCT((ClassList[DAY]=ClassSchedule[[#Headers],[FRIDAY]])*(ROUNDDOWN($B37,10)&gt;=ROUNDDOWN(ClassList[START TIME],10))*($B37&lt;=ClassList[END TIME]),ClassList[UNIQUE]),ClassList[UNIQUE],0),2),0)</f>
        <v>0</v>
      </c>
    </row>
  </sheetData>
  <sheetProtection selectLockedCells="1"/>
  <conditionalFormatting sqref="B2:B29 C30:D30 F30:G30">
    <cfRule type="expression" dxfId="32" priority="1122" stopIfTrue="1">
      <formula>(B2&gt;Cal_Endtime)</formula>
    </cfRule>
    <cfRule type="expression" dxfId="31" priority="1120">
      <formula>(ROW(B2)&lt;ROW(INDEX($B$2:$B62,MATCH(Cal_Endtime,$B$2:$B$62,1),1))+1)</formula>
    </cfRule>
    <cfRule type="expression" dxfId="30" priority="1121">
      <formula>B2=B1</formula>
    </cfRule>
    <cfRule type="expression" dxfId="29" priority="1123">
      <formula>INDEX($B$2:$B62,MATCH(Cal_Endtime,$B$2:$B$62,1),1)</formula>
    </cfRule>
  </conditionalFormatting>
  <conditionalFormatting sqref="B1:D1 G1">
    <cfRule type="expression" dxfId="28" priority="4">
      <formula>(B1=ThisWeekday)*($B2&lt;Cal_Endtime)</formula>
    </cfRule>
  </conditionalFormatting>
  <conditionalFormatting sqref="C30:D30 F30:G30 B2:B29">
    <cfRule type="expression" dxfId="27" priority="1119">
      <formula>($B2&lt;=CurrentTime)*($B3&gt;=CurrentTime)</formula>
    </cfRule>
  </conditionalFormatting>
  <conditionalFormatting sqref="C30:D31 F30:G31 C36:D37 F36:F37 G37">
    <cfRule type="expression" dxfId="26" priority="3">
      <formula>(C$1=ThisWeekday)*(C30&lt;&gt;0)*($B30&lt;Cal_Endtime)</formula>
    </cfRule>
    <cfRule type="expression" dxfId="25" priority="6">
      <formula>(C30=C29)*(C30&lt;&gt;0)*($B30&lt;Cal_Endtime)</formula>
    </cfRule>
    <cfRule type="expression" dxfId="24" priority="8">
      <formula>(C30&lt;&gt;0)*($B30&lt;Cal_Endtime)</formula>
    </cfRule>
    <cfRule type="expression" dxfId="23" priority="9">
      <formula>(C$1=ThisWeekday)*($B30&lt;Cal_Endtime)</formula>
    </cfRule>
    <cfRule type="expression" dxfId="22" priority="298">
      <formula>C30=0</formula>
    </cfRule>
    <cfRule type="expression" dxfId="21" priority="2">
      <formula>(C30=C29)*(C$1=ThisWeekday)*(C30&lt;&gt;0)*($B30&lt;Cal_Endtime)</formula>
    </cfRule>
  </conditionalFormatting>
  <conditionalFormatting sqref="C31:D31 F31:G31">
    <cfRule type="expression" dxfId="20" priority="1179">
      <formula>($B31&lt;=CurrentTime)*(#REF!&gt;=CurrentTime)</formula>
    </cfRule>
    <cfRule type="expression" dxfId="19" priority="1180">
      <formula>(ROW(C31)&lt;ROW(INDEX($B$2:$B91,MATCH(Cal_Endtime,$B$2:$B$62,1),1))+1)</formula>
    </cfRule>
    <cfRule type="expression" dxfId="18" priority="1181">
      <formula>C31=C30</formula>
    </cfRule>
    <cfRule type="expression" dxfId="17" priority="1182" stopIfTrue="1">
      <formula>(C31&gt;Cal_Endtime)</formula>
    </cfRule>
    <cfRule type="expression" dxfId="16" priority="1183">
      <formula>INDEX($B$2:$B91,MATCH(Cal_Endtime,$B$2:$B$62,1),1)</formula>
    </cfRule>
  </conditionalFormatting>
  <conditionalFormatting sqref="C32:D35 F32:G35 G36">
    <cfRule type="expression" dxfId="15" priority="405">
      <formula>(C32=#REF!)*(C$1=ThisWeekday)*(C32&lt;&gt;0)*($B32&lt;Cal_Endtime)</formula>
    </cfRule>
    <cfRule type="expression" dxfId="14" priority="406">
      <formula>(C$1=ThisWeekday)*(C32&lt;&gt;0)*($B32&lt;Cal_Endtime)</formula>
    </cfRule>
    <cfRule type="expression" dxfId="13" priority="407">
      <formula>(C32=#REF!)*(C32&lt;&gt;0)*($B32&lt;Cal_Endtime)</formula>
    </cfRule>
    <cfRule type="expression" dxfId="12" priority="408">
      <formula>(C32&lt;&gt;0)*($B32&lt;Cal_Endtime)</formula>
    </cfRule>
    <cfRule type="expression" dxfId="11" priority="409">
      <formula>(C$1=ThisWeekday)*($B32&lt;Cal_Endtime)</formula>
    </cfRule>
    <cfRule type="expression" dxfId="10" priority="410">
      <formula>C32=0</formula>
    </cfRule>
    <cfRule type="expression" dxfId="9" priority="1191">
      <formula>C32=#REF!</formula>
    </cfRule>
    <cfRule type="expression" dxfId="8" priority="1192" stopIfTrue="1">
      <formula>(C32&gt;Cal_Endtime)</formula>
    </cfRule>
    <cfRule type="expression" dxfId="7" priority="1193">
      <formula>INDEX($B$2:$B109,MATCH(Cal_Endtime,$B$2:$B$62,1),1)</formula>
    </cfRule>
  </conditionalFormatting>
  <conditionalFormatting sqref="C36:D37 F36:F37 G37">
    <cfRule type="expression" dxfId="6" priority="1202" stopIfTrue="1">
      <formula>(C36&gt;Cal_Endtime)</formula>
    </cfRule>
    <cfRule type="expression" dxfId="5" priority="1203">
      <formula>INDEX($B$2:$B113,MATCH(Cal_Endtime,$B$2:$B$62,1),1)</formula>
    </cfRule>
  </conditionalFormatting>
  <conditionalFormatting sqref="F36:F37 C36:D37 G37">
    <cfRule type="expression" dxfId="4" priority="1201">
      <formula>C36=C35</formula>
    </cfRule>
  </conditionalFormatting>
  <conditionalFormatting sqref="F36:F37">
    <cfRule type="expression" dxfId="3" priority="1199">
      <formula>($B36&lt;=CurrentTime)*($B37&gt;=CurrentTime)</formula>
    </cfRule>
    <cfRule type="expression" dxfId="2" priority="1200">
      <formula>(ROW(F36)&lt;ROW(INDEX($B$2:$B113,MATCH(Cal_Endtime,$B$2:$B$62,1),1))+1)</formula>
    </cfRule>
  </conditionalFormatting>
  <conditionalFormatting sqref="F32:G35 C32:D37 G36:G37">
    <cfRule type="expression" dxfId="1" priority="1189">
      <formula>($B32&lt;=CurrentTime)*($B33&gt;=CurrentTime)</formula>
    </cfRule>
    <cfRule type="expression" dxfId="0" priority="1190">
      <formula>(ROW(C32)&lt;ROW(INDEX($B$2:$B109,MATCH(Cal_Endtime,$B$2:$B$62,1),1))+1)</formula>
    </cfRule>
  </conditionalFormatting>
  <dataValidations count="5">
    <dataValidation allowBlank="1" showInputMessage="1" showErrorMessage="1" prompt="Class schedule for Monday is automatically updated using entries from Class List worksheet" sqref="C1" xr:uid="{00000000-0002-0000-0000-000007000000}"/>
    <dataValidation allowBlank="1" showInputMessage="1" showErrorMessage="1" prompt="Class schedule for Tuesday is automatically updated using entries from Class List worksheet" sqref="D1" xr:uid="{00000000-0002-0000-0000-000008000000}"/>
    <dataValidation allowBlank="1" showInputMessage="1" showErrorMessage="1" prompt="Class schedule for Friday is automatically updated using entries from Class List worksheet" sqref="G1" xr:uid="{00000000-0002-0000-0000-00000B000000}"/>
    <dataValidation allowBlank="1" showInputMessage="1" showErrorMessage="1" prompt="This column is generated based on Start Time in cell G2 and Time Interval in cell H2" sqref="B1" xr:uid="{00000000-0002-0000-0000-00000D000000}"/>
    <dataValidation allowBlank="1" showInputMessage="1" showErrorMessage="1" prompt="Schedule start time determined by the time entered in cell G2" sqref="B2" xr:uid="{00000000-0002-0000-0000-00000E000000}"/>
  </dataValidations>
  <printOptions horizontalCentered="1"/>
  <pageMargins left="0" right="0" top="0" bottom="0" header="0.3" footer="0.3"/>
  <pageSetup scale="86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5"/>
  <cols>
    <col min="1" max="1" width="2.59765625" style="1" customWidth="1"/>
    <col min="2" max="2" width="24.3984375" style="1" customWidth="1"/>
    <col min="3" max="3" width="15.19921875" style="1" customWidth="1"/>
    <col min="4" max="4" width="18.5" style="1" customWidth="1"/>
    <col min="5" max="7" width="22.19921875" style="1" customWidth="1"/>
    <col min="8" max="8" width="10.5" style="1" hidden="1" customWidth="1"/>
    <col min="9" max="9" width="2.59765625" style="1" customWidth="1"/>
    <col min="10" max="16384" width="9" style="1"/>
  </cols>
  <sheetData>
    <row r="1" spans="2:8" ht="40.5" customHeight="1" x14ac:dyDescent="0.25">
      <c r="B1" s="94" t="s">
        <v>16</v>
      </c>
      <c r="C1" s="94"/>
      <c r="D1" s="94"/>
      <c r="E1" s="94"/>
      <c r="F1" s="94"/>
      <c r="G1" s="95" t="s">
        <v>17</v>
      </c>
      <c r="H1" s="95"/>
    </row>
    <row r="2" spans="2:8" ht="30" customHeight="1" x14ac:dyDescent="0.25"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2" t="s">
        <v>24</v>
      </c>
    </row>
    <row r="3" spans="2:8" ht="30" customHeight="1" x14ac:dyDescent="0.25">
      <c r="B3" s="5" t="s">
        <v>25</v>
      </c>
      <c r="C3" s="5" t="s">
        <v>26</v>
      </c>
      <c r="D3" s="5" t="s">
        <v>1</v>
      </c>
      <c r="E3" s="5" t="s">
        <v>27</v>
      </c>
      <c r="F3" s="4">
        <v>0.54166666666666596</v>
      </c>
      <c r="G3" s="4">
        <v>0.58333333333333337</v>
      </c>
      <c r="H3" s="2">
        <f>ROW()-ROW(ClassList[[#Headers],[UNIQUE]])</f>
        <v>1</v>
      </c>
    </row>
    <row r="4" spans="2:8" ht="30" customHeight="1" x14ac:dyDescent="0.25">
      <c r="B4" s="5" t="s">
        <v>25</v>
      </c>
      <c r="C4" s="5" t="s">
        <v>26</v>
      </c>
      <c r="D4" s="5" t="s">
        <v>3</v>
      </c>
      <c r="E4" s="5" t="s">
        <v>27</v>
      </c>
      <c r="F4" s="4">
        <v>0.54166666666666596</v>
      </c>
      <c r="G4" s="4">
        <v>0.58333333333333337</v>
      </c>
      <c r="H4" s="2">
        <f>ROW()-ROW(ClassList[[#Headers],[UNIQUE]])</f>
        <v>2</v>
      </c>
    </row>
    <row r="5" spans="2:8" ht="30" customHeight="1" x14ac:dyDescent="0.25">
      <c r="B5" s="5" t="s">
        <v>28</v>
      </c>
      <c r="C5" s="5" t="s">
        <v>29</v>
      </c>
      <c r="D5" s="5" t="s">
        <v>1</v>
      </c>
      <c r="E5" s="5" t="s">
        <v>30</v>
      </c>
      <c r="F5" s="4">
        <v>0.66666666666666663</v>
      </c>
      <c r="G5" s="4">
        <v>0.70833333333333337</v>
      </c>
      <c r="H5" s="2">
        <f>ROW()-ROW(ClassList[[#Headers],[UNIQUE]])</f>
        <v>3</v>
      </c>
    </row>
    <row r="6" spans="2:8" ht="30" customHeight="1" x14ac:dyDescent="0.25">
      <c r="B6" s="5" t="s">
        <v>31</v>
      </c>
      <c r="C6" s="5" t="s">
        <v>32</v>
      </c>
      <c r="D6" s="5" t="s">
        <v>2</v>
      </c>
      <c r="E6" s="5" t="s">
        <v>30</v>
      </c>
      <c r="F6" s="4">
        <v>0.45833333333333331</v>
      </c>
      <c r="G6" s="4">
        <v>0.5</v>
      </c>
      <c r="H6" s="2">
        <f>ROW()-ROW(ClassList[[#Headers],[UNIQUE]])</f>
        <v>4</v>
      </c>
    </row>
    <row r="7" spans="2:8" ht="30" customHeight="1" x14ac:dyDescent="0.25">
      <c r="B7" s="5" t="s">
        <v>31</v>
      </c>
      <c r="C7" s="5" t="s">
        <v>32</v>
      </c>
      <c r="D7" s="5" t="s">
        <v>4</v>
      </c>
      <c r="E7" s="5" t="s">
        <v>30</v>
      </c>
      <c r="F7" s="4">
        <v>0.45833333333333287</v>
      </c>
      <c r="G7" s="4">
        <v>0.5</v>
      </c>
      <c r="H7" s="2">
        <f>ROW()-ROW(ClassList[[#Headers],[UNIQUE]])</f>
        <v>5</v>
      </c>
    </row>
    <row r="8" spans="2:8" ht="30" customHeight="1" x14ac:dyDescent="0.25">
      <c r="B8" s="5" t="s">
        <v>33</v>
      </c>
      <c r="C8" s="5" t="s">
        <v>34</v>
      </c>
      <c r="D8" s="5" t="s">
        <v>1</v>
      </c>
      <c r="E8" s="5" t="s">
        <v>35</v>
      </c>
      <c r="F8" s="4">
        <v>0.34027777777777773</v>
      </c>
      <c r="G8" s="4">
        <v>0.38541666666666669</v>
      </c>
      <c r="H8" s="2">
        <f>ROW()-ROW(ClassList[[#Headers],[UNIQUE]])</f>
        <v>6</v>
      </c>
    </row>
    <row r="9" spans="2:8" ht="30" customHeight="1" x14ac:dyDescent="0.25">
      <c r="B9" s="5" t="s">
        <v>33</v>
      </c>
      <c r="C9" s="5" t="s">
        <v>34</v>
      </c>
      <c r="D9" s="5" t="s">
        <v>3</v>
      </c>
      <c r="E9" s="5" t="s">
        <v>35</v>
      </c>
      <c r="F9" s="4">
        <v>0.34027777777777773</v>
      </c>
      <c r="G9" s="4">
        <v>0.38541666666666669</v>
      </c>
      <c r="H9" s="2">
        <f>ROW()-ROW(ClassList[[#Headers],[UNIQUE]])</f>
        <v>7</v>
      </c>
    </row>
    <row r="10" spans="2:8" ht="30" customHeight="1" x14ac:dyDescent="0.25">
      <c r="B10" s="5" t="s">
        <v>33</v>
      </c>
      <c r="C10" s="5" t="s">
        <v>34</v>
      </c>
      <c r="D10" s="5" t="s">
        <v>5</v>
      </c>
      <c r="E10" s="5" t="s">
        <v>35</v>
      </c>
      <c r="F10" s="4">
        <v>0.34027777777777773</v>
      </c>
      <c r="G10" s="4">
        <v>0.38541666666666669</v>
      </c>
      <c r="H10" s="2">
        <f>ROW()-ROW(ClassList[[#Headers],[UNIQUE]])</f>
        <v>8</v>
      </c>
    </row>
  </sheetData>
  <mergeCells count="2">
    <mergeCell ref="B1:F1"/>
    <mergeCell ref="G1:H1"/>
  </mergeCells>
  <dataValidations count="10">
    <dataValidation allowBlank="1" showInputMessage="1" showErrorMessage="1" prompt="Navigation link to Class Schedule worksheet" sqref="G1:H1" xr:uid="{00000000-0002-0000-0100-000000000000}"/>
    <dataValidation allowBlank="1" showInputMessage="1" showErrorMessage="1" prompt="Enter Class in this column" sqref="B2" xr:uid="{00000000-0002-0000-0100-000001000000}"/>
    <dataValidation allowBlank="1" showInputMessage="1" showErrorMessage="1" prompt="Enter class ID in this column" sqref="C2" xr:uid="{00000000-0002-0000-0100-000002000000}"/>
    <dataValidation allowBlank="1" showInputMessage="1" showErrorMessage="1" prompt="Enter class Day in this column.  In each cell of this column, Press ALT+DOWN ARROW to open the drop-down list, and then press ENTER to select the Day" sqref="D2" xr:uid="{00000000-0002-0000-0100-000003000000}"/>
    <dataValidation allowBlank="1" showInputMessage="1" showErrorMessage="1" prompt="Enter class Location in this column" sqref="E2" xr:uid="{00000000-0002-0000-0100-000004000000}"/>
    <dataValidation allowBlank="1" showInputMessage="1" showErrorMessage="1" prompt="Enter class Start Time in this column" sqref="F2" xr:uid="{00000000-0002-0000-0100-000005000000}"/>
    <dataValidation allowBlank="1" showInputMessage="1" showErrorMessage="1" prompt="Enter class End Time in this column" sqref="G2" xr:uid="{00000000-0002-0000-0100-000006000000}"/>
    <dataValidation allowBlank="1" showInputMessage="1" showErrorMessage="1" prompt="Create a class list to update Class Schedule by updating the Class List table. Use table filters to get specific class or date. Cell G1 navigates to Class Schedule" sqref="A1" xr:uid="{00000000-0002-0000-0100-000007000000}"/>
    <dataValidation allowBlank="1" showInputMessage="1" showErrorMessage="1" prompt="This list is used to create the Class Schedule on the Class Schedule worksheet. Update the Class List table, below, to automatically update Class Schedule" sqref="B1:F1" xr:uid="{00000000-0002-0000-0100-000008000000}"/>
    <dataValidation type="list" errorStyle="warning" allowBlank="1" showInputMessage="1" showErrorMessage="1" error="Select a day from the list. Select CANCEL, and then press ALT+DOWN ARROW to select from the drop-down list" sqref="D3:D10" xr:uid="{00000000-0002-0000-0100-000009000000}">
      <formula1>"SUNDAY,MONDAY,TUESDAY,WEDNESDAY,THURSDAY,FRIDAY,SATURDAY"</formula1>
    </dataValidation>
  </dataValidations>
  <hyperlinks>
    <hyperlink ref="G1:H1" location="'Class Schedule'!A1" tooltip="Select to navigate to Class Schedule worksheet" display="Class Schedule" xr:uid="{00000000-0004-0000-0100-000000000000}"/>
  </hyperlink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TM03107665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Class Schedule</vt:lpstr>
      <vt:lpstr>Class List</vt:lpstr>
      <vt:lpstr>ColumnTitle2</vt:lpstr>
      <vt:lpstr>'Class Schedule'!Print_Area</vt:lpstr>
      <vt:lpstr>'Class List'!Print_Titles</vt:lpstr>
      <vt:lpstr>'Class Schedule'!Print_Titles</vt:lpstr>
      <vt:lpstr>ThisRow</vt:lpstr>
      <vt:lpstr>Times</vt:lpstr>
      <vt:lpstr>Title1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Myra Leland</dc:creator>
  <cp:keywords/>
  <dc:description/>
  <cp:lastModifiedBy>Myra Leland</cp:lastModifiedBy>
  <cp:revision/>
  <cp:lastPrinted>2023-08-10T18:18:40Z</cp:lastPrinted>
  <dcterms:created xsi:type="dcterms:W3CDTF">2017-12-07T07:22:50Z</dcterms:created>
  <dcterms:modified xsi:type="dcterms:W3CDTF">2023-08-12T17:26:24Z</dcterms:modified>
  <cp:category/>
  <cp:contentStatus/>
</cp:coreProperties>
</file>